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16" activeTab="0"/>
  </bookViews>
  <sheets>
    <sheet name="BG THU THEM 191 DIEU CHINH" sheetId="1" r:id="rId1"/>
  </sheets>
  <definedNames/>
  <calcPr fullCalcOnLoad="1"/>
</workbook>
</file>

<file path=xl/sharedStrings.xml><?xml version="1.0" encoding="utf-8"?>
<sst xmlns="http://schemas.openxmlformats.org/spreadsheetml/2006/main" count="214" uniqueCount="178">
  <si>
    <t>Đếm tế bào/ dịch</t>
  </si>
  <si>
    <t>APTT (TCK)</t>
  </si>
  <si>
    <t>LDH</t>
  </si>
  <si>
    <t>Procalcitonin</t>
  </si>
  <si>
    <t>Ferritin</t>
  </si>
  <si>
    <t>Rivalta</t>
  </si>
  <si>
    <t>Test dung nạp đường huyết</t>
  </si>
  <si>
    <t>Cột sống</t>
  </si>
  <si>
    <t>HIV (Ag+Ab Elisa)</t>
  </si>
  <si>
    <t>Hố yên</t>
  </si>
  <si>
    <t>T3</t>
  </si>
  <si>
    <t>T4</t>
  </si>
  <si>
    <t>TSH</t>
  </si>
  <si>
    <t>CA.125</t>
  </si>
  <si>
    <t>HE4</t>
  </si>
  <si>
    <t xml:space="preserve">AFP </t>
  </si>
  <si>
    <t>CEA</t>
  </si>
  <si>
    <t>Chụp vòng</t>
  </si>
  <si>
    <t>Anticardiolipin IgM</t>
  </si>
  <si>
    <t>Anticardiolipin IgG)</t>
  </si>
  <si>
    <t>AMH</t>
  </si>
  <si>
    <t>FSH</t>
  </si>
  <si>
    <t>LH</t>
  </si>
  <si>
    <t>Prolactin</t>
  </si>
  <si>
    <t>Progesterone</t>
  </si>
  <si>
    <t>Testosterone</t>
  </si>
  <si>
    <t>SHBG</t>
  </si>
  <si>
    <t>Nước tiểu 10 thông số (máy)</t>
  </si>
  <si>
    <t>Đạm niệu 24 giờ</t>
  </si>
  <si>
    <t>Soi tươi/ nhuộm gram</t>
  </si>
  <si>
    <t>Đo loãng xương</t>
  </si>
  <si>
    <t>Chụp HSG</t>
  </si>
  <si>
    <t>Nhũ ảnh</t>
  </si>
  <si>
    <t>Chụp UIV</t>
  </si>
  <si>
    <t>X-Quang Đầu Cuối Ngửa</t>
  </si>
  <si>
    <t>X-Quang KQ Chậu</t>
  </si>
  <si>
    <t>X-Quang Tim Phổi</t>
  </si>
  <si>
    <t>Sốt xuất huyết (DENGUE)</t>
  </si>
  <si>
    <t xml:space="preserve">Beta-hcg </t>
  </si>
  <si>
    <t>Estradiol (E2)</t>
  </si>
  <si>
    <t xml:space="preserve">XÉT NGHIỆM HUYẾT HỌC </t>
  </si>
  <si>
    <t xml:space="preserve">XÉT NGHIỆM SINH HÓA </t>
  </si>
  <si>
    <t xml:space="preserve">XÉT NGHIỆM MIỄN DỊCH </t>
  </si>
  <si>
    <t>XÉT NGHIỆM NỘI TIẾT</t>
  </si>
  <si>
    <t xml:space="preserve">XÉT NGHIỆM VI SINH </t>
  </si>
  <si>
    <t>XÉT NGHIÊM NƯỚC TIỂU</t>
  </si>
  <si>
    <t>FT3</t>
  </si>
  <si>
    <t>FT4</t>
  </si>
  <si>
    <t>KHÁM DỊCH VỤ</t>
  </si>
  <si>
    <t xml:space="preserve">SIÊU ÂM </t>
  </si>
  <si>
    <t>CHỤP MRI</t>
  </si>
  <si>
    <t>MRI THAI LẦN 1</t>
  </si>
  <si>
    <t>MRI THAI LẦN 2</t>
  </si>
  <si>
    <t xml:space="preserve">MRI NHỦ </t>
  </si>
  <si>
    <t xml:space="preserve">MRI BỤNG CHẬU </t>
  </si>
  <si>
    <t xml:space="preserve">MRI PHỤ KHOA </t>
  </si>
  <si>
    <t xml:space="preserve">X-QUANG </t>
  </si>
  <si>
    <t xml:space="preserve">Đạm niệu </t>
  </si>
  <si>
    <t>Khí máu (Gadusang)</t>
  </si>
  <si>
    <t>Bụng không sửa soạn</t>
  </si>
  <si>
    <t xml:space="preserve">XÉT NGHIỆM  TẾ BÀO </t>
  </si>
  <si>
    <t>TB Nhuộm Papanicolaou</t>
  </si>
  <si>
    <t>Pap Liquit-Prep</t>
  </si>
  <si>
    <t>Pap Thin-Prep</t>
  </si>
  <si>
    <t>UE3</t>
  </si>
  <si>
    <t>Quick Stick- Hcg</t>
  </si>
  <si>
    <t>Nonstresstest</t>
  </si>
  <si>
    <t xml:space="preserve">Karyotype ối </t>
  </si>
  <si>
    <t xml:space="preserve">QF-PCR ối </t>
  </si>
  <si>
    <t>HPV</t>
  </si>
  <si>
    <t xml:space="preserve">Thalassemia </t>
  </si>
  <si>
    <t>TƯ VẤN DI TRUYỀN</t>
  </si>
  <si>
    <t>G6PD-TSH-17OHP</t>
  </si>
  <si>
    <t xml:space="preserve">Triple Test </t>
  </si>
  <si>
    <t xml:space="preserve">Double Test </t>
  </si>
  <si>
    <t xml:space="preserve">Karyotype Máu </t>
  </si>
  <si>
    <t xml:space="preserve">Fish ối </t>
  </si>
  <si>
    <t xml:space="preserve">Fish gai nhau </t>
  </si>
  <si>
    <t xml:space="preserve">QF-PCR gai nhau </t>
  </si>
  <si>
    <t>CMV- PCR</t>
  </si>
  <si>
    <t>Rubella PCR</t>
  </si>
  <si>
    <t>Toxoplasma PCR</t>
  </si>
  <si>
    <t>AZF</t>
  </si>
  <si>
    <t>SRY</t>
  </si>
  <si>
    <t xml:space="preserve">Hội chứng Digeorge </t>
  </si>
  <si>
    <t xml:space="preserve">Bệnh Duchenne </t>
  </si>
  <si>
    <t>UPD (uniparental disomy)</t>
  </si>
  <si>
    <t>Factor II (FII)</t>
  </si>
  <si>
    <t>Factor V (FV Leiden)</t>
  </si>
  <si>
    <t xml:space="preserve">Phân tích STR người </t>
  </si>
  <si>
    <t xml:space="preserve">Đột biến gen sẩy thai(gen FII+FV+MTHFR) </t>
  </si>
  <si>
    <t>Beta 2 proteinl IgG</t>
  </si>
  <si>
    <t>Beta 2 proteinl IgM</t>
  </si>
  <si>
    <t>GIÁ (TT-04)</t>
  </si>
  <si>
    <t xml:space="preserve">Kháng sinh đồ </t>
  </si>
  <si>
    <t>FES (SẮT HUYẾT THANH)</t>
  </si>
  <si>
    <t>(TT-04)</t>
  </si>
  <si>
    <t>GIÁ THU 191</t>
  </si>
  <si>
    <t xml:space="preserve">GIÁ THU 191 </t>
  </si>
  <si>
    <t>Đ/chỉnh</t>
  </si>
  <si>
    <t>XN DI TRUYỀN Y HỌC</t>
  </si>
  <si>
    <t xml:space="preserve"> PHÍ DV</t>
  </si>
  <si>
    <t>PHÍ DV</t>
  </si>
  <si>
    <t xml:space="preserve">KHÁM DV HẸN GiỜ </t>
  </si>
  <si>
    <t>KHÁM NHŨ-PHỤ KHOA HẸN GiỜ</t>
  </si>
  <si>
    <t>MRI BỤNG CHÂU (CÓ CẢN QUANG)</t>
  </si>
  <si>
    <t>MRI PHỤ KHOA(CÓ CẢN QUANG)</t>
  </si>
  <si>
    <t xml:space="preserve">SỞ Y TẾ TP.HỒ CHÍ MINH </t>
  </si>
  <si>
    <t xml:space="preserve">BỆNH VIỆN TỪ DŨ </t>
  </si>
  <si>
    <t>Định nhóm máu hệ ABO, Rh(D) bằng phương pháp gelcard</t>
  </si>
  <si>
    <t xml:space="preserve">Tổng phân tích tế bào máu ngoại vi (hệ thống tự động hoàn toàn) </t>
  </si>
  <si>
    <t>Máu lắng (bằng phương pháp thủ công)</t>
  </si>
  <si>
    <t>PT, TQ (bằng máy bán tự động, tự động)</t>
  </si>
  <si>
    <t>Nghiệm pháp  Coombs TT (Scangel)</t>
  </si>
  <si>
    <t>Nghiệm pháp  Coombs GT (Scangel)</t>
  </si>
  <si>
    <t>TT</t>
  </si>
  <si>
    <r>
      <t>Glycemie</t>
    </r>
    <r>
      <rPr>
        <b/>
        <sz val="13"/>
        <rFont val="Times New Roman"/>
        <family val="1"/>
      </rPr>
      <t xml:space="preserve"> ( đường huyết)</t>
    </r>
  </si>
  <si>
    <t xml:space="preserve">Định lượng Ure </t>
  </si>
  <si>
    <t>Đinh lượng Creatinine</t>
  </si>
  <si>
    <t>Đinh lượng axit Uric</t>
  </si>
  <si>
    <t>Đinh lượng Protein toàn phần</t>
  </si>
  <si>
    <t>Định lượng Albumine</t>
  </si>
  <si>
    <t xml:space="preserve">Xét nghiệm GOT </t>
  </si>
  <si>
    <t>Xét nghiệm GPT</t>
  </si>
  <si>
    <r>
      <t xml:space="preserve">Xét nghiệm Bilirubin </t>
    </r>
    <r>
      <rPr>
        <sz val="10"/>
        <rFont val="Times New Roman"/>
        <family val="1"/>
      </rPr>
      <t xml:space="preserve"> trực tiếp </t>
    </r>
  </si>
  <si>
    <t xml:space="preserve">Xét nghiệm Bilirubin toàn phần </t>
  </si>
  <si>
    <t xml:space="preserve">Đinh lượng Triglycerides </t>
  </si>
  <si>
    <t xml:space="preserve">Đinh lượng Cholestrol toàn phần </t>
  </si>
  <si>
    <t xml:space="preserve">Đinh lượng HDL-Cholestrol </t>
  </si>
  <si>
    <t xml:space="preserve">Đinh lượng LDL-Cholestrol </t>
  </si>
  <si>
    <t xml:space="preserve">Định lượng Ca++ máu </t>
  </si>
  <si>
    <t>Điện giải đồ (Na+, K+, Cl+)</t>
  </si>
  <si>
    <t>Định lương Mg++ huyết thanh</t>
  </si>
  <si>
    <t>Phản ứng CRP</t>
  </si>
  <si>
    <t>HBsAg (hóa phát quang)</t>
  </si>
  <si>
    <t>HBeAg ( ELISA)</t>
  </si>
  <si>
    <t>Anti-HCV (ELISA)</t>
  </si>
  <si>
    <t>Chẩn đoán  Rubella IgM bằng kỹ thuật  ELISA</t>
  </si>
  <si>
    <t>Chẩn đoán Rubella IgG bằng kỹ thuật  ELISA</t>
  </si>
  <si>
    <t>Anti- CMV IgG (ELISA)</t>
  </si>
  <si>
    <t>Anti- CMV IgM (ELISA)</t>
  </si>
  <si>
    <t>Chẩn đoán Toxoplasma IgG bằng kỹ thuật ELISA</t>
  </si>
  <si>
    <t>Chẩn đoán Toxoplasma IgM bằng kỹ thuật ELISA</t>
  </si>
  <si>
    <t>Nuôi cấy định danh vi khuẩn,nấm (bằng PP thông thường)</t>
  </si>
  <si>
    <t>Soi tươi tìm ký sinh trùng (đường ruột, ngoài đường ruột)</t>
  </si>
  <si>
    <t>HbA1C</t>
  </si>
  <si>
    <t>Điện di huyết sắt tố (định lượng)</t>
  </si>
  <si>
    <t>XÉT NGHIỆM GPBL</t>
  </si>
  <si>
    <t>Xét nghiệm  và chẩn đoán mô bệnh học bằng pp nhuộm Hemtoxylin Eosi (Nạo, sinh thiết)</t>
  </si>
  <si>
    <t>Xét nghiệm  và chẩn đoán mô bệnh học bằng pp nhuộm Hemtoxylin Eosi (mỗ, khoét chóp)</t>
  </si>
  <si>
    <t>TT04</t>
  </si>
  <si>
    <t xml:space="preserve">BẢNG GIÁ THU DỊCH VỤ KHÁM CHỮA BỆNH THEO YÊU CẦU </t>
  </si>
  <si>
    <t>( ÁP DỤNG NGÀY 01/06/2015 TẠI PHÒNG KHÁM 191 NGUYỄN THỊ MINH KHAI)</t>
  </si>
  <si>
    <t xml:space="preserve">KST soát reùt Ag (Test nhanh) </t>
  </si>
  <si>
    <t xml:space="preserve">THỦ THUẬT </t>
  </si>
  <si>
    <t>Nạo sinh thiêt buồng tử cung</t>
  </si>
  <si>
    <t>Nạo kênh buồng tử cung</t>
  </si>
  <si>
    <t xml:space="preserve">Xoắn Polype </t>
  </si>
  <si>
    <t>Sinh thiết cổ tử cung âm hộ</t>
  </si>
  <si>
    <t>Siêu âm[siêu âm đơn thai qua đường bụng]</t>
  </si>
  <si>
    <t>Siêu âm[siêu âm đa thai qua đường bụng]</t>
  </si>
  <si>
    <t>Siêu âm đầu dò âm đạo, trực tràng[siêu âm tử cung buồng trứng qua đường âm đạo]</t>
  </si>
  <si>
    <t>Siêu âm  Doppler thai nhi[3 tháng cuối -đơn thai]</t>
  </si>
  <si>
    <t>Siêu âm  Doppler thai nhi[3 tháng cuối -đa thai]</t>
  </si>
  <si>
    <t>Siêu âm Doppler tử cung buồng trứng qua đường âm đạo</t>
  </si>
  <si>
    <t>Siêu âm Doppler thai nhi[đo độ mờ da gáy-đơn thai]</t>
  </si>
  <si>
    <t>Siêu âm Doppler thai nhi[đo độ mờ da gáy-đa thai]</t>
  </si>
  <si>
    <t>Siêu âm Doppler thai nhi[hình thái học-đơn thai]</t>
  </si>
  <si>
    <t>Siêu âm Doppler thai nhi[hình thái học-đa thai]</t>
  </si>
  <si>
    <t>Siêu âm đơn thai tiền sản theo yêu cầu thai phụ</t>
  </si>
  <si>
    <t>Siêu âm đa thai tiền sản theo yêu cầu thai phụ</t>
  </si>
  <si>
    <t>Siêu âm đa thai  4 chiều theo yêu cầu thai phụ</t>
  </si>
  <si>
    <t>Siêu âm đơn thai  4 chiều theo yêu cầu thai phụ</t>
  </si>
  <si>
    <t>AFB trực tiếp nhuộm huỳnh quang</t>
  </si>
  <si>
    <t>Salmonella Widal</t>
  </si>
  <si>
    <t>Giang mai miễn dịch tự động</t>
  </si>
  <si>
    <t xml:space="preserve">GIÁM ĐỐC </t>
  </si>
  <si>
    <t xml:space="preserve">ĐÃ KÝ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</si>
</sst>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4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color indexed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VNI-Helve-Condense"/>
      <family val="0"/>
    </font>
    <font>
      <i/>
      <sz val="13"/>
      <name val="Times New Roman"/>
      <family val="1"/>
    </font>
    <font>
      <sz val="12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5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24" fillId="0" borderId="0">
      <alignment/>
      <protection/>
    </xf>
    <xf numFmtId="0" fontId="21" fillId="0" borderId="0">
      <alignment/>
      <protection/>
    </xf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/>
    </xf>
    <xf numFmtId="0" fontId="20" fillId="0" borderId="14" xfId="0" applyFont="1" applyFill="1" applyBorder="1" applyAlignment="1">
      <alignment wrapText="1"/>
    </xf>
    <xf numFmtId="3" fontId="14" fillId="0" borderId="20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3" fontId="14" fillId="0" borderId="22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 wrapText="1"/>
    </xf>
    <xf numFmtId="3" fontId="14" fillId="0" borderId="23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25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12" fillId="0" borderId="27" xfId="55" applyFont="1" applyFill="1" applyBorder="1" applyAlignment="1">
      <alignment vertical="center"/>
      <protection/>
    </xf>
    <xf numFmtId="0" fontId="12" fillId="0" borderId="28" xfId="55" applyFont="1" applyFill="1" applyBorder="1" applyAlignment="1">
      <alignment vertical="center"/>
      <protection/>
    </xf>
    <xf numFmtId="0" fontId="20" fillId="0" borderId="28" xfId="55" applyFont="1" applyFill="1" applyBorder="1" applyAlignment="1">
      <alignment vertical="center" wrapText="1"/>
      <protection/>
    </xf>
    <xf numFmtId="0" fontId="20" fillId="0" borderId="29" xfId="55" applyFont="1" applyFill="1" applyBorder="1" applyAlignment="1">
      <alignment vertical="center" wrapText="1"/>
      <protection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20" fillId="0" borderId="27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20" fillId="0" borderId="33" xfId="0" applyFont="1" applyFill="1" applyBorder="1" applyAlignment="1">
      <alignment wrapText="1"/>
    </xf>
    <xf numFmtId="0" fontId="20" fillId="0" borderId="34" xfId="0" applyFont="1" applyFill="1" applyBorder="1" applyAlignment="1">
      <alignment wrapText="1"/>
    </xf>
    <xf numFmtId="3" fontId="20" fillId="0" borderId="30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 wrapText="1"/>
    </xf>
    <xf numFmtId="0" fontId="20" fillId="0" borderId="29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20" fillId="0" borderId="28" xfId="56" applyNumberFormat="1" applyFont="1" applyFill="1" applyBorder="1" applyAlignment="1">
      <alignment vertical="center" wrapText="1"/>
      <protection/>
    </xf>
    <xf numFmtId="0" fontId="20" fillId="0" borderId="34" xfId="55" applyFont="1" applyFill="1" applyBorder="1" applyAlignment="1">
      <alignment vertical="center" wrapText="1"/>
      <protection/>
    </xf>
    <xf numFmtId="0" fontId="20" fillId="0" borderId="27" xfId="56" applyFont="1" applyFill="1" applyBorder="1" applyAlignment="1">
      <alignment vertical="center" wrapText="1"/>
      <protection/>
    </xf>
    <xf numFmtId="0" fontId="20" fillId="0" borderId="28" xfId="56" applyFont="1" applyFill="1" applyBorder="1" applyAlignment="1">
      <alignment vertical="center" wrapText="1"/>
      <protection/>
    </xf>
    <xf numFmtId="0" fontId="20" fillId="0" borderId="29" xfId="56" applyFont="1" applyFill="1" applyBorder="1" applyAlignment="1">
      <alignment vertical="center" wrapText="1"/>
      <protection/>
    </xf>
    <xf numFmtId="0" fontId="20" fillId="0" borderId="34" xfId="56" applyFont="1" applyFill="1" applyBorder="1" applyAlignment="1">
      <alignment vertical="center" wrapText="1"/>
      <protection/>
    </xf>
    <xf numFmtId="0" fontId="4" fillId="0" borderId="38" xfId="0" applyFont="1" applyFill="1" applyBorder="1" applyAlignment="1">
      <alignment/>
    </xf>
    <xf numFmtId="3" fontId="20" fillId="0" borderId="39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6" fillId="0" borderId="4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3" fontId="20" fillId="0" borderId="42" xfId="0" applyNumberFormat="1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20" fillId="0" borderId="33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44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47" xfId="0" applyNumberFormat="1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25" fillId="0" borderId="49" xfId="0" applyFont="1" applyFill="1" applyBorder="1" applyAlignment="1">
      <alignment horizontal="left"/>
    </xf>
    <xf numFmtId="0" fontId="25" fillId="0" borderId="50" xfId="0" applyFont="1" applyFill="1" applyBorder="1" applyAlignment="1">
      <alignment horizontal="left"/>
    </xf>
    <xf numFmtId="0" fontId="25" fillId="0" borderId="5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6">
      <selection activeCell="H99" sqref="H99"/>
    </sheetView>
  </sheetViews>
  <sheetFormatPr defaultColWidth="9.140625" defaultRowHeight="15"/>
  <cols>
    <col min="1" max="1" width="3.00390625" style="1" customWidth="1"/>
    <col min="2" max="2" width="34.28125" style="1" customWidth="1"/>
    <col min="3" max="3" width="9.8515625" style="1" hidden="1" customWidth="1"/>
    <col min="4" max="4" width="10.7109375" style="1" hidden="1" customWidth="1"/>
    <col min="5" max="5" width="15.00390625" style="1" customWidth="1"/>
    <col min="6" max="6" width="10.140625" style="2" hidden="1" customWidth="1"/>
    <col min="7" max="7" width="3.140625" style="1" customWidth="1"/>
    <col min="8" max="8" width="28.8515625" style="1" customWidth="1"/>
    <col min="9" max="9" width="11.8515625" style="1" hidden="1" customWidth="1"/>
    <col min="10" max="10" width="11.8515625" style="3" hidden="1" customWidth="1"/>
    <col min="11" max="11" width="10.57421875" style="3" hidden="1" customWidth="1"/>
    <col min="12" max="12" width="16.28125" style="1" customWidth="1"/>
    <col min="13" max="16384" width="9.140625" style="1" customWidth="1"/>
  </cols>
  <sheetData>
    <row r="1" spans="1:2" ht="16.5">
      <c r="A1" s="102" t="s">
        <v>107</v>
      </c>
      <c r="B1" s="102"/>
    </row>
    <row r="2" spans="1:2" ht="14.25" customHeight="1">
      <c r="A2" s="103" t="s">
        <v>108</v>
      </c>
      <c r="B2" s="103"/>
    </row>
    <row r="3" spans="1:12" ht="20.25">
      <c r="A3" s="107" t="s">
        <v>151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 thickBot="1">
      <c r="A4" s="106" t="s">
        <v>152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s="4" customFormat="1" ht="19.5" thickBot="1">
      <c r="A5" s="104" t="s">
        <v>48</v>
      </c>
      <c r="B5" s="105"/>
      <c r="C5" s="13" t="s">
        <v>150</v>
      </c>
      <c r="D5" s="10" t="s">
        <v>101</v>
      </c>
      <c r="E5" s="12" t="s">
        <v>98</v>
      </c>
      <c r="F5" s="88" t="s">
        <v>99</v>
      </c>
      <c r="G5" s="104" t="s">
        <v>42</v>
      </c>
      <c r="H5" s="105"/>
      <c r="I5" s="13" t="s">
        <v>150</v>
      </c>
      <c r="J5" s="10" t="s">
        <v>101</v>
      </c>
      <c r="K5" s="11" t="s">
        <v>96</v>
      </c>
      <c r="L5" s="12" t="s">
        <v>97</v>
      </c>
    </row>
    <row r="6" spans="1:12" ht="19.5">
      <c r="A6" s="55">
        <v>1</v>
      </c>
      <c r="B6" s="98" t="s">
        <v>48</v>
      </c>
      <c r="C6" s="99"/>
      <c r="D6" s="24">
        <v>150000</v>
      </c>
      <c r="E6" s="38">
        <f>C6+D6</f>
        <v>150000</v>
      </c>
      <c r="F6" s="15"/>
      <c r="G6" s="55">
        <v>1</v>
      </c>
      <c r="H6" s="51" t="s">
        <v>3</v>
      </c>
      <c r="I6" s="28">
        <v>255000</v>
      </c>
      <c r="J6" s="19">
        <v>75000</v>
      </c>
      <c r="K6" s="19">
        <v>300000</v>
      </c>
      <c r="L6" s="27">
        <v>392000</v>
      </c>
    </row>
    <row r="7" spans="1:12" ht="19.5">
      <c r="A7" s="69">
        <v>2</v>
      </c>
      <c r="B7" s="67" t="s">
        <v>103</v>
      </c>
      <c r="C7" s="29"/>
      <c r="D7" s="20">
        <v>300000</v>
      </c>
      <c r="E7" s="30">
        <f aca="true" t="shared" si="0" ref="E7:E14">C7+D7</f>
        <v>300000</v>
      </c>
      <c r="F7" s="15"/>
      <c r="G7" s="56">
        <v>2</v>
      </c>
      <c r="H7" s="52" t="s">
        <v>8</v>
      </c>
      <c r="I7" s="31">
        <v>90000</v>
      </c>
      <c r="J7" s="20">
        <v>10000</v>
      </c>
      <c r="K7" s="20"/>
      <c r="L7" s="30">
        <v>126000</v>
      </c>
    </row>
    <row r="8" spans="1:12" ht="19.5">
      <c r="A8" s="69">
        <v>3</v>
      </c>
      <c r="B8" s="67" t="s">
        <v>71</v>
      </c>
      <c r="C8" s="29"/>
      <c r="D8" s="20">
        <v>300000</v>
      </c>
      <c r="E8" s="30">
        <f t="shared" si="0"/>
        <v>300000</v>
      </c>
      <c r="F8" s="15"/>
      <c r="G8" s="56">
        <v>3</v>
      </c>
      <c r="H8" s="52" t="s">
        <v>134</v>
      </c>
      <c r="I8" s="31">
        <v>60000</v>
      </c>
      <c r="J8" s="20">
        <v>40000</v>
      </c>
      <c r="K8" s="20">
        <v>98000</v>
      </c>
      <c r="L8" s="30">
        <f aca="true" t="shared" si="1" ref="L8:L73">I8+J8</f>
        <v>100000</v>
      </c>
    </row>
    <row r="9" spans="1:12" ht="20.25" thickBot="1">
      <c r="A9" s="70">
        <v>4</v>
      </c>
      <c r="B9" s="68" t="s">
        <v>104</v>
      </c>
      <c r="C9" s="32"/>
      <c r="D9" s="21">
        <v>500000</v>
      </c>
      <c r="E9" s="33">
        <f t="shared" si="0"/>
        <v>500000</v>
      </c>
      <c r="F9" s="15"/>
      <c r="G9" s="56">
        <v>5</v>
      </c>
      <c r="H9" s="53" t="s">
        <v>135</v>
      </c>
      <c r="I9" s="31">
        <v>80000</v>
      </c>
      <c r="J9" s="20">
        <v>20000</v>
      </c>
      <c r="K9" s="20"/>
      <c r="L9" s="30">
        <f t="shared" si="1"/>
        <v>100000</v>
      </c>
    </row>
    <row r="10" spans="1:12" s="4" customFormat="1" ht="20.25" thickBot="1">
      <c r="A10" s="104" t="s">
        <v>40</v>
      </c>
      <c r="B10" s="105"/>
      <c r="C10" s="13" t="s">
        <v>150</v>
      </c>
      <c r="D10" s="10" t="s">
        <v>101</v>
      </c>
      <c r="E10" s="12" t="s">
        <v>97</v>
      </c>
      <c r="F10" s="16"/>
      <c r="G10" s="56">
        <v>6</v>
      </c>
      <c r="H10" s="53" t="s">
        <v>136</v>
      </c>
      <c r="I10" s="31">
        <v>100000</v>
      </c>
      <c r="J10" s="20">
        <v>50000</v>
      </c>
      <c r="K10" s="20"/>
      <c r="L10" s="30">
        <f t="shared" si="1"/>
        <v>150000</v>
      </c>
    </row>
    <row r="11" spans="1:12" ht="27">
      <c r="A11" s="55">
        <v>1</v>
      </c>
      <c r="B11" s="66" t="s">
        <v>110</v>
      </c>
      <c r="C11" s="28">
        <v>78000</v>
      </c>
      <c r="D11" s="19">
        <v>23000</v>
      </c>
      <c r="E11" s="27">
        <v>103000</v>
      </c>
      <c r="F11" s="15" t="e">
        <f>#REF!</f>
        <v>#REF!</v>
      </c>
      <c r="G11" s="56">
        <v>7</v>
      </c>
      <c r="H11" s="53" t="s">
        <v>175</v>
      </c>
      <c r="I11" s="31">
        <v>60000</v>
      </c>
      <c r="J11" s="20">
        <v>13000</v>
      </c>
      <c r="K11" s="20">
        <v>73000</v>
      </c>
      <c r="L11" s="30">
        <v>290000</v>
      </c>
    </row>
    <row r="12" spans="1:12" ht="19.5">
      <c r="A12" s="69">
        <v>2</v>
      </c>
      <c r="B12" s="59" t="s">
        <v>111</v>
      </c>
      <c r="C12" s="31">
        <v>17000</v>
      </c>
      <c r="D12" s="20">
        <v>8000</v>
      </c>
      <c r="E12" s="30">
        <f t="shared" si="0"/>
        <v>25000</v>
      </c>
      <c r="F12" s="15" t="e">
        <f>#REF!</f>
        <v>#REF!</v>
      </c>
      <c r="G12" s="56">
        <v>8</v>
      </c>
      <c r="H12" s="53" t="s">
        <v>10</v>
      </c>
      <c r="I12" s="31">
        <v>60000</v>
      </c>
      <c r="J12" s="20">
        <v>40000</v>
      </c>
      <c r="K12" s="20">
        <v>100000</v>
      </c>
      <c r="L12" s="30">
        <f t="shared" si="1"/>
        <v>100000</v>
      </c>
    </row>
    <row r="13" spans="1:12" ht="19.5">
      <c r="A13" s="69">
        <v>3</v>
      </c>
      <c r="B13" s="71" t="s">
        <v>153</v>
      </c>
      <c r="C13" s="31">
        <v>90000</v>
      </c>
      <c r="D13" s="20">
        <v>10000</v>
      </c>
      <c r="E13" s="30">
        <v>230000</v>
      </c>
      <c r="F13" s="15">
        <v>100000</v>
      </c>
      <c r="G13" s="56">
        <v>9</v>
      </c>
      <c r="H13" s="53" t="s">
        <v>11</v>
      </c>
      <c r="I13" s="31">
        <v>60000</v>
      </c>
      <c r="J13" s="20">
        <v>40000</v>
      </c>
      <c r="K13" s="20">
        <v>100000</v>
      </c>
      <c r="L13" s="30">
        <f t="shared" si="1"/>
        <v>100000</v>
      </c>
    </row>
    <row r="14" spans="1:12" ht="19.5">
      <c r="A14" s="69">
        <v>4</v>
      </c>
      <c r="B14" s="71" t="s">
        <v>0</v>
      </c>
      <c r="C14" s="31">
        <v>6000</v>
      </c>
      <c r="D14" s="20">
        <v>34000</v>
      </c>
      <c r="E14" s="30">
        <f t="shared" si="0"/>
        <v>40000</v>
      </c>
      <c r="F14" s="15">
        <v>40000</v>
      </c>
      <c r="G14" s="56">
        <v>10</v>
      </c>
      <c r="H14" s="53" t="s">
        <v>46</v>
      </c>
      <c r="I14" s="31">
        <v>60000</v>
      </c>
      <c r="J14" s="20">
        <v>40000</v>
      </c>
      <c r="K14" s="20">
        <v>100000</v>
      </c>
      <c r="L14" s="30">
        <f t="shared" si="1"/>
        <v>100000</v>
      </c>
    </row>
    <row r="15" spans="1:12" ht="26.25" customHeight="1">
      <c r="A15" s="69">
        <v>5</v>
      </c>
      <c r="B15" s="72" t="s">
        <v>109</v>
      </c>
      <c r="C15" s="31">
        <v>74000</v>
      </c>
      <c r="D15" s="22">
        <v>22000</v>
      </c>
      <c r="E15" s="35">
        <f>C15+D15</f>
        <v>96000</v>
      </c>
      <c r="F15" s="108">
        <v>87000</v>
      </c>
      <c r="G15" s="56">
        <v>11</v>
      </c>
      <c r="H15" s="53" t="s">
        <v>47</v>
      </c>
      <c r="I15" s="31">
        <v>60000</v>
      </c>
      <c r="J15" s="20">
        <v>40000</v>
      </c>
      <c r="K15" s="20">
        <v>100000</v>
      </c>
      <c r="L15" s="30">
        <f t="shared" si="1"/>
        <v>100000</v>
      </c>
    </row>
    <row r="16" spans="1:12" ht="29.25" customHeight="1">
      <c r="A16" s="69">
        <v>8</v>
      </c>
      <c r="B16" s="59" t="s">
        <v>112</v>
      </c>
      <c r="C16" s="31">
        <v>47000</v>
      </c>
      <c r="D16" s="20">
        <v>14000</v>
      </c>
      <c r="E16" s="30">
        <f>C16+D16</f>
        <v>61000</v>
      </c>
      <c r="F16" s="109"/>
      <c r="G16" s="56">
        <v>12</v>
      </c>
      <c r="H16" s="53" t="s">
        <v>12</v>
      </c>
      <c r="I16" s="31">
        <v>55000</v>
      </c>
      <c r="J16" s="20">
        <v>45000</v>
      </c>
      <c r="K16" s="20">
        <v>100000</v>
      </c>
      <c r="L16" s="30">
        <f t="shared" si="1"/>
        <v>100000</v>
      </c>
    </row>
    <row r="17" spans="1:12" ht="19.5">
      <c r="A17" s="69">
        <v>9</v>
      </c>
      <c r="B17" s="59" t="s">
        <v>1</v>
      </c>
      <c r="C17" s="31">
        <v>47000</v>
      </c>
      <c r="D17" s="20">
        <v>20000</v>
      </c>
      <c r="E17" s="30">
        <f>C17+D17</f>
        <v>67000</v>
      </c>
      <c r="F17" s="15" t="e">
        <f>#REF!</f>
        <v>#REF!</v>
      </c>
      <c r="G17" s="56">
        <v>13</v>
      </c>
      <c r="H17" s="53" t="s">
        <v>13</v>
      </c>
      <c r="I17" s="31">
        <v>130000</v>
      </c>
      <c r="J17" s="20">
        <v>65000</v>
      </c>
      <c r="K17" s="20">
        <v>195000</v>
      </c>
      <c r="L17" s="30">
        <f t="shared" si="1"/>
        <v>195000</v>
      </c>
    </row>
    <row r="18" spans="1:12" ht="19.5">
      <c r="A18" s="69">
        <v>10</v>
      </c>
      <c r="B18" s="59" t="s">
        <v>113</v>
      </c>
      <c r="C18" s="31">
        <v>60000</v>
      </c>
      <c r="D18" s="20">
        <v>17000</v>
      </c>
      <c r="E18" s="30">
        <v>78400</v>
      </c>
      <c r="F18" s="15" t="e">
        <f>#REF!</f>
        <v>#REF!</v>
      </c>
      <c r="G18" s="56">
        <v>14</v>
      </c>
      <c r="H18" s="53" t="s">
        <v>14</v>
      </c>
      <c r="I18" s="31"/>
      <c r="J18" s="20">
        <v>300000</v>
      </c>
      <c r="K18" s="20"/>
      <c r="L18" s="30">
        <f t="shared" si="1"/>
        <v>300000</v>
      </c>
    </row>
    <row r="19" spans="1:12" ht="20.25" thickBot="1">
      <c r="A19" s="70">
        <v>11</v>
      </c>
      <c r="B19" s="60" t="s">
        <v>114</v>
      </c>
      <c r="C19" s="36">
        <v>60000</v>
      </c>
      <c r="D19" s="21">
        <v>17000</v>
      </c>
      <c r="E19" s="33">
        <v>78400</v>
      </c>
      <c r="F19" s="15" t="e">
        <f>#REF!</f>
        <v>#REF!</v>
      </c>
      <c r="G19" s="56">
        <v>16</v>
      </c>
      <c r="H19" s="53" t="s">
        <v>16</v>
      </c>
      <c r="I19" s="31">
        <v>80000</v>
      </c>
      <c r="J19" s="20">
        <v>40000</v>
      </c>
      <c r="K19" s="20">
        <v>120000</v>
      </c>
      <c r="L19" s="30">
        <f t="shared" si="1"/>
        <v>120000</v>
      </c>
    </row>
    <row r="20" spans="1:12" ht="20.25" thickBot="1">
      <c r="A20" s="104" t="s">
        <v>41</v>
      </c>
      <c r="B20" s="105"/>
      <c r="C20" s="13" t="s">
        <v>150</v>
      </c>
      <c r="D20" s="14" t="s">
        <v>101</v>
      </c>
      <c r="E20" s="12" t="s">
        <v>98</v>
      </c>
      <c r="F20" s="15" t="e">
        <f>#REF!</f>
        <v>#REF!</v>
      </c>
      <c r="G20" s="56">
        <v>23</v>
      </c>
      <c r="H20" s="53" t="s">
        <v>37</v>
      </c>
      <c r="I20" s="31">
        <v>200000</v>
      </c>
      <c r="J20" s="20">
        <v>50000</v>
      </c>
      <c r="K20" s="20"/>
      <c r="L20" s="30">
        <f t="shared" si="1"/>
        <v>250000</v>
      </c>
    </row>
    <row r="21" spans="1:12" ht="19.5">
      <c r="A21" s="55">
        <v>1</v>
      </c>
      <c r="B21" s="61" t="s">
        <v>116</v>
      </c>
      <c r="C21" s="39">
        <v>22000</v>
      </c>
      <c r="D21" s="24">
        <v>6000</v>
      </c>
      <c r="E21" s="38">
        <f aca="true" t="shared" si="2" ref="E21:E43">C21+D21</f>
        <v>28000</v>
      </c>
      <c r="F21" s="16"/>
      <c r="G21" s="56">
        <v>24</v>
      </c>
      <c r="H21" s="53" t="s">
        <v>18</v>
      </c>
      <c r="I21" s="31"/>
      <c r="J21" s="20">
        <v>150000</v>
      </c>
      <c r="K21" s="20"/>
      <c r="L21" s="30">
        <v>571000</v>
      </c>
    </row>
    <row r="22" spans="1:12" s="4" customFormat="1" ht="19.5">
      <c r="A22" s="56">
        <v>2</v>
      </c>
      <c r="B22" s="59" t="s">
        <v>117</v>
      </c>
      <c r="C22" s="28">
        <v>22000</v>
      </c>
      <c r="D22" s="19">
        <v>6000</v>
      </c>
      <c r="E22" s="30">
        <f t="shared" si="2"/>
        <v>28000</v>
      </c>
      <c r="F22" s="15" t="e">
        <f>#REF!</f>
        <v>#REF!</v>
      </c>
      <c r="G22" s="56">
        <v>25</v>
      </c>
      <c r="H22" s="53" t="s">
        <v>19</v>
      </c>
      <c r="I22" s="31"/>
      <c r="J22" s="20">
        <v>150000</v>
      </c>
      <c r="K22" s="20"/>
      <c r="L22" s="30">
        <v>571000</v>
      </c>
    </row>
    <row r="23" spans="1:12" ht="19.5">
      <c r="A23" s="56">
        <v>3</v>
      </c>
      <c r="B23" s="59" t="s">
        <v>118</v>
      </c>
      <c r="C23" s="28">
        <v>22000</v>
      </c>
      <c r="D23" s="19">
        <v>6000</v>
      </c>
      <c r="E23" s="30">
        <f t="shared" si="2"/>
        <v>28000</v>
      </c>
      <c r="F23" s="15" t="e">
        <f>#REF!</f>
        <v>#REF!</v>
      </c>
      <c r="G23" s="56">
        <v>26</v>
      </c>
      <c r="H23" s="53" t="s">
        <v>91</v>
      </c>
      <c r="I23" s="31"/>
      <c r="J23" s="20">
        <v>150000</v>
      </c>
      <c r="K23" s="20"/>
      <c r="L23" s="30">
        <v>571000</v>
      </c>
    </row>
    <row r="24" spans="1:12" ht="19.5">
      <c r="A24" s="56">
        <v>4</v>
      </c>
      <c r="B24" s="59" t="s">
        <v>119</v>
      </c>
      <c r="C24" s="28">
        <v>22000</v>
      </c>
      <c r="D24" s="19">
        <v>6000</v>
      </c>
      <c r="E24" s="30">
        <f t="shared" si="2"/>
        <v>28000</v>
      </c>
      <c r="F24" s="15" t="e">
        <f>#REF!</f>
        <v>#REF!</v>
      </c>
      <c r="G24" s="56">
        <v>27</v>
      </c>
      <c r="H24" s="53" t="s">
        <v>92</v>
      </c>
      <c r="I24" s="31"/>
      <c r="J24" s="20">
        <v>150000</v>
      </c>
      <c r="K24" s="20"/>
      <c r="L24" s="30">
        <v>571000</v>
      </c>
    </row>
    <row r="25" spans="1:12" ht="25.5">
      <c r="A25" s="56">
        <v>5</v>
      </c>
      <c r="B25" s="59" t="s">
        <v>120</v>
      </c>
      <c r="C25" s="28">
        <v>22000</v>
      </c>
      <c r="D25" s="19">
        <v>6000</v>
      </c>
      <c r="E25" s="30">
        <f t="shared" si="2"/>
        <v>28000</v>
      </c>
      <c r="F25" s="15" t="e">
        <f>#REF!</f>
        <v>#REF!</v>
      </c>
      <c r="G25" s="56">
        <v>28</v>
      </c>
      <c r="H25" s="53" t="s">
        <v>137</v>
      </c>
      <c r="I25" s="31">
        <v>120000</v>
      </c>
      <c r="J25" s="20">
        <v>30000</v>
      </c>
      <c r="K25" s="20"/>
      <c r="L25" s="30">
        <f t="shared" si="1"/>
        <v>150000</v>
      </c>
    </row>
    <row r="26" spans="1:12" ht="25.5">
      <c r="A26" s="56">
        <v>6</v>
      </c>
      <c r="B26" s="59" t="s">
        <v>121</v>
      </c>
      <c r="C26" s="28">
        <v>22000</v>
      </c>
      <c r="D26" s="19">
        <v>6000</v>
      </c>
      <c r="E26" s="30">
        <f t="shared" si="2"/>
        <v>28000</v>
      </c>
      <c r="F26" s="15" t="e">
        <f>#REF!</f>
        <v>#REF!</v>
      </c>
      <c r="G26" s="56">
        <v>29</v>
      </c>
      <c r="H26" s="53" t="s">
        <v>138</v>
      </c>
      <c r="I26" s="31">
        <v>100000</v>
      </c>
      <c r="J26" s="20">
        <v>50000</v>
      </c>
      <c r="K26" s="20"/>
      <c r="L26" s="30">
        <f t="shared" si="1"/>
        <v>150000</v>
      </c>
    </row>
    <row r="27" spans="1:12" ht="19.5">
      <c r="A27" s="56">
        <v>7</v>
      </c>
      <c r="B27" s="59" t="s">
        <v>122</v>
      </c>
      <c r="C27" s="31">
        <v>21000</v>
      </c>
      <c r="D27" s="19">
        <v>6000</v>
      </c>
      <c r="E27" s="30">
        <f t="shared" si="2"/>
        <v>27000</v>
      </c>
      <c r="F27" s="15" t="e">
        <f>#REF!</f>
        <v>#REF!</v>
      </c>
      <c r="G27" s="56">
        <v>30</v>
      </c>
      <c r="H27" s="53" t="s">
        <v>139</v>
      </c>
      <c r="I27" s="31">
        <v>125000</v>
      </c>
      <c r="J27" s="20">
        <v>25000</v>
      </c>
      <c r="K27" s="20"/>
      <c r="L27" s="30">
        <f t="shared" si="1"/>
        <v>150000</v>
      </c>
    </row>
    <row r="28" spans="1:12" ht="19.5">
      <c r="A28" s="56">
        <v>8</v>
      </c>
      <c r="B28" s="59" t="s">
        <v>123</v>
      </c>
      <c r="C28" s="31">
        <v>21000</v>
      </c>
      <c r="D28" s="19">
        <v>6000</v>
      </c>
      <c r="E28" s="30">
        <f t="shared" si="2"/>
        <v>27000</v>
      </c>
      <c r="F28" s="15" t="e">
        <f>#REF!</f>
        <v>#REF!</v>
      </c>
      <c r="G28" s="56">
        <v>31</v>
      </c>
      <c r="H28" s="53" t="s">
        <v>140</v>
      </c>
      <c r="I28" s="31">
        <v>125000</v>
      </c>
      <c r="J28" s="20">
        <v>25000</v>
      </c>
      <c r="K28" s="20"/>
      <c r="L28" s="30">
        <f t="shared" si="1"/>
        <v>150000</v>
      </c>
    </row>
    <row r="29" spans="1:12" ht="25.5">
      <c r="A29" s="69">
        <v>9</v>
      </c>
      <c r="B29" s="59" t="s">
        <v>124</v>
      </c>
      <c r="C29" s="31">
        <v>21000</v>
      </c>
      <c r="D29" s="20">
        <v>6000</v>
      </c>
      <c r="E29" s="30">
        <f t="shared" si="2"/>
        <v>27000</v>
      </c>
      <c r="F29" s="15" t="e">
        <f>#REF!</f>
        <v>#REF!</v>
      </c>
      <c r="G29" s="56">
        <v>32</v>
      </c>
      <c r="H29" s="53" t="s">
        <v>141</v>
      </c>
      <c r="I29" s="31">
        <v>100000</v>
      </c>
      <c r="J29" s="20">
        <v>50000</v>
      </c>
      <c r="K29" s="20"/>
      <c r="L29" s="30">
        <f t="shared" si="1"/>
        <v>150000</v>
      </c>
    </row>
    <row r="30" spans="1:12" ht="26.25" thickBot="1">
      <c r="A30" s="56">
        <v>10</v>
      </c>
      <c r="B30" s="59" t="s">
        <v>125</v>
      </c>
      <c r="C30" s="31">
        <v>21000</v>
      </c>
      <c r="D30" s="19">
        <v>6000</v>
      </c>
      <c r="E30" s="30">
        <f t="shared" si="2"/>
        <v>27000</v>
      </c>
      <c r="F30" s="15" t="e">
        <f>#REF!</f>
        <v>#REF!</v>
      </c>
      <c r="G30" s="57">
        <v>33</v>
      </c>
      <c r="H30" s="54" t="s">
        <v>142</v>
      </c>
      <c r="I30" s="36">
        <v>100000</v>
      </c>
      <c r="J30" s="21">
        <v>50000</v>
      </c>
      <c r="K30" s="21"/>
      <c r="L30" s="33">
        <f t="shared" si="1"/>
        <v>150000</v>
      </c>
    </row>
    <row r="31" spans="1:12" s="4" customFormat="1" ht="20.25" thickBot="1">
      <c r="A31" s="56">
        <v>11</v>
      </c>
      <c r="B31" s="59" t="s">
        <v>2</v>
      </c>
      <c r="C31" s="31">
        <v>25000</v>
      </c>
      <c r="D31" s="20">
        <v>4000</v>
      </c>
      <c r="E31" s="30">
        <f t="shared" si="2"/>
        <v>29000</v>
      </c>
      <c r="F31" s="15" t="e">
        <f>#REF!</f>
        <v>#REF!</v>
      </c>
      <c r="G31" s="104" t="s">
        <v>43</v>
      </c>
      <c r="H31" s="105"/>
      <c r="I31" s="13" t="s">
        <v>150</v>
      </c>
      <c r="J31" s="10" t="s">
        <v>101</v>
      </c>
      <c r="K31" s="11" t="s">
        <v>93</v>
      </c>
      <c r="L31" s="12" t="s">
        <v>97</v>
      </c>
    </row>
    <row r="32" spans="1:12" ht="19.5">
      <c r="A32" s="56">
        <v>12</v>
      </c>
      <c r="B32" s="59" t="s">
        <v>126</v>
      </c>
      <c r="C32" s="31">
        <v>25000</v>
      </c>
      <c r="D32" s="20">
        <v>7000</v>
      </c>
      <c r="E32" s="30">
        <f t="shared" si="2"/>
        <v>32000</v>
      </c>
      <c r="F32" s="15" t="e">
        <f>#REF!</f>
        <v>#REF!</v>
      </c>
      <c r="G32" s="55">
        <v>1</v>
      </c>
      <c r="H32" s="58" t="s">
        <v>38</v>
      </c>
      <c r="I32" s="28">
        <v>80000</v>
      </c>
      <c r="J32" s="19">
        <v>40000</v>
      </c>
      <c r="K32" s="19"/>
      <c r="L32" s="27">
        <f t="shared" si="1"/>
        <v>120000</v>
      </c>
    </row>
    <row r="33" spans="1:12" ht="19.5">
      <c r="A33" s="56">
        <v>13</v>
      </c>
      <c r="B33" s="59" t="s">
        <v>127</v>
      </c>
      <c r="C33" s="31">
        <v>25000</v>
      </c>
      <c r="D33" s="20">
        <v>7000</v>
      </c>
      <c r="E33" s="30">
        <f t="shared" si="2"/>
        <v>32000</v>
      </c>
      <c r="F33" s="15" t="e">
        <f>#REF!</f>
        <v>#REF!</v>
      </c>
      <c r="G33" s="56">
        <v>2</v>
      </c>
      <c r="H33" s="59" t="s">
        <v>20</v>
      </c>
      <c r="I33" s="31"/>
      <c r="J33" s="20">
        <v>800000</v>
      </c>
      <c r="K33" s="20"/>
      <c r="L33" s="30">
        <f t="shared" si="1"/>
        <v>800000</v>
      </c>
    </row>
    <row r="34" spans="1:12" ht="19.5">
      <c r="A34" s="56">
        <v>14</v>
      </c>
      <c r="B34" s="59" t="s">
        <v>128</v>
      </c>
      <c r="C34" s="31">
        <v>25000</v>
      </c>
      <c r="D34" s="20">
        <v>7000</v>
      </c>
      <c r="E34" s="30">
        <f t="shared" si="2"/>
        <v>32000</v>
      </c>
      <c r="F34" s="15" t="e">
        <f>#REF!</f>
        <v>#REF!</v>
      </c>
      <c r="G34" s="56">
        <v>3</v>
      </c>
      <c r="H34" s="59" t="s">
        <v>21</v>
      </c>
      <c r="I34" s="31">
        <v>75000</v>
      </c>
      <c r="J34" s="20">
        <v>45000</v>
      </c>
      <c r="K34" s="20">
        <v>120000</v>
      </c>
      <c r="L34" s="30">
        <f t="shared" si="1"/>
        <v>120000</v>
      </c>
    </row>
    <row r="35" spans="1:12" ht="19.5">
      <c r="A35" s="56">
        <v>15</v>
      </c>
      <c r="B35" s="59" t="s">
        <v>129</v>
      </c>
      <c r="C35" s="31">
        <v>25000</v>
      </c>
      <c r="D35" s="20">
        <v>7000</v>
      </c>
      <c r="E35" s="30">
        <f t="shared" si="2"/>
        <v>32000</v>
      </c>
      <c r="F35" s="15" t="e">
        <f>#REF!</f>
        <v>#REF!</v>
      </c>
      <c r="G35" s="56">
        <v>4</v>
      </c>
      <c r="H35" s="59" t="s">
        <v>22</v>
      </c>
      <c r="I35" s="31">
        <v>75000</v>
      </c>
      <c r="J35" s="20">
        <v>45000</v>
      </c>
      <c r="K35" s="20">
        <v>120000</v>
      </c>
      <c r="L35" s="30">
        <f t="shared" si="1"/>
        <v>120000</v>
      </c>
    </row>
    <row r="36" spans="1:12" ht="19.5">
      <c r="A36" s="56">
        <v>16</v>
      </c>
      <c r="B36" s="59" t="s">
        <v>131</v>
      </c>
      <c r="C36" s="31">
        <v>32000</v>
      </c>
      <c r="D36" s="20">
        <v>27000</v>
      </c>
      <c r="E36" s="30">
        <f t="shared" si="2"/>
        <v>59000</v>
      </c>
      <c r="F36" s="15" t="e">
        <f>#REF!</f>
        <v>#REF!</v>
      </c>
      <c r="G36" s="56">
        <v>5</v>
      </c>
      <c r="H36" s="59" t="s">
        <v>39</v>
      </c>
      <c r="I36" s="31">
        <v>75000</v>
      </c>
      <c r="J36" s="20">
        <v>45000</v>
      </c>
      <c r="K36" s="20">
        <v>120000</v>
      </c>
      <c r="L36" s="30">
        <f t="shared" si="1"/>
        <v>120000</v>
      </c>
    </row>
    <row r="37" spans="1:12" ht="19.5">
      <c r="A37" s="56">
        <v>17</v>
      </c>
      <c r="B37" s="59" t="s">
        <v>130</v>
      </c>
      <c r="C37" s="31">
        <v>16000</v>
      </c>
      <c r="D37" s="20">
        <v>22000</v>
      </c>
      <c r="E37" s="30">
        <f t="shared" si="2"/>
        <v>38000</v>
      </c>
      <c r="F37" s="15">
        <v>14000</v>
      </c>
      <c r="G37" s="56">
        <v>6</v>
      </c>
      <c r="H37" s="59" t="s">
        <v>23</v>
      </c>
      <c r="I37" s="31">
        <v>70000</v>
      </c>
      <c r="J37" s="20">
        <v>50000</v>
      </c>
      <c r="K37" s="20">
        <v>120000</v>
      </c>
      <c r="L37" s="30">
        <f t="shared" si="1"/>
        <v>120000</v>
      </c>
    </row>
    <row r="38" spans="1:12" ht="19.5">
      <c r="A38" s="56">
        <v>18</v>
      </c>
      <c r="B38" s="59" t="s">
        <v>132</v>
      </c>
      <c r="C38" s="31">
        <v>36000</v>
      </c>
      <c r="D38" s="20">
        <v>10000</v>
      </c>
      <c r="E38" s="30">
        <f t="shared" si="2"/>
        <v>46000</v>
      </c>
      <c r="F38" s="15">
        <v>14000</v>
      </c>
      <c r="G38" s="56">
        <v>7</v>
      </c>
      <c r="H38" s="59" t="s">
        <v>24</v>
      </c>
      <c r="I38" s="31">
        <v>75000</v>
      </c>
      <c r="J38" s="20">
        <v>45000</v>
      </c>
      <c r="K38" s="20">
        <v>120000</v>
      </c>
      <c r="L38" s="30">
        <f t="shared" si="1"/>
        <v>120000</v>
      </c>
    </row>
    <row r="39" spans="1:12" ht="19.5">
      <c r="A39" s="56">
        <v>19</v>
      </c>
      <c r="B39" s="53" t="s">
        <v>133</v>
      </c>
      <c r="C39" s="31">
        <v>30000</v>
      </c>
      <c r="D39" s="20">
        <v>10000</v>
      </c>
      <c r="E39" s="30">
        <v>100000</v>
      </c>
      <c r="F39" s="15">
        <v>28000</v>
      </c>
      <c r="G39" s="56">
        <v>8</v>
      </c>
      <c r="H39" s="59" t="s">
        <v>25</v>
      </c>
      <c r="I39" s="31">
        <v>74000</v>
      </c>
      <c r="J39" s="20">
        <v>55000</v>
      </c>
      <c r="K39" s="20">
        <v>87000</v>
      </c>
      <c r="L39" s="30">
        <f t="shared" si="1"/>
        <v>129000</v>
      </c>
    </row>
    <row r="40" spans="1:12" ht="19.5">
      <c r="A40" s="56">
        <v>20</v>
      </c>
      <c r="B40" s="53" t="s">
        <v>95</v>
      </c>
      <c r="C40" s="31">
        <v>36000</v>
      </c>
      <c r="D40" s="20">
        <v>10000</v>
      </c>
      <c r="E40" s="30">
        <v>53000</v>
      </c>
      <c r="F40" s="15" t="e">
        <f>#REF!</f>
        <v>#REF!</v>
      </c>
      <c r="G40" s="56">
        <v>9</v>
      </c>
      <c r="H40" s="59" t="s">
        <v>26</v>
      </c>
      <c r="I40" s="31">
        <v>80000</v>
      </c>
      <c r="J40" s="20">
        <v>60000</v>
      </c>
      <c r="K40" s="20"/>
      <c r="L40" s="30">
        <f t="shared" si="1"/>
        <v>140000</v>
      </c>
    </row>
    <row r="41" spans="1:12" ht="27.75" customHeight="1">
      <c r="A41" s="56">
        <v>21</v>
      </c>
      <c r="B41" s="53" t="s">
        <v>4</v>
      </c>
      <c r="C41" s="31">
        <v>75000</v>
      </c>
      <c r="D41" s="20">
        <v>15000</v>
      </c>
      <c r="E41" s="30">
        <f t="shared" si="2"/>
        <v>90000</v>
      </c>
      <c r="F41" s="15">
        <v>40000</v>
      </c>
      <c r="G41" s="56">
        <v>10</v>
      </c>
      <c r="H41" s="59" t="s">
        <v>143</v>
      </c>
      <c r="I41" s="31">
        <v>170000</v>
      </c>
      <c r="J41" s="20">
        <v>50000</v>
      </c>
      <c r="K41" s="20">
        <v>200000</v>
      </c>
      <c r="L41" s="30">
        <v>230000</v>
      </c>
    </row>
    <row r="42" spans="1:12" ht="19.5">
      <c r="A42" s="56">
        <v>22</v>
      </c>
      <c r="B42" s="53" t="s">
        <v>57</v>
      </c>
      <c r="C42" s="31">
        <v>12000</v>
      </c>
      <c r="D42" s="20">
        <v>1000</v>
      </c>
      <c r="E42" s="30">
        <v>13700</v>
      </c>
      <c r="F42" s="15" t="e">
        <f>#REF!</f>
        <v>#REF!</v>
      </c>
      <c r="G42" s="56">
        <v>11</v>
      </c>
      <c r="H42" s="59" t="s">
        <v>94</v>
      </c>
      <c r="I42" s="31">
        <v>132000</v>
      </c>
      <c r="J42" s="20">
        <v>41000</v>
      </c>
      <c r="K42" s="20">
        <v>165000</v>
      </c>
      <c r="L42" s="30">
        <f t="shared" si="1"/>
        <v>173000</v>
      </c>
    </row>
    <row r="43" spans="1:12" ht="19.5">
      <c r="A43" s="56">
        <v>23</v>
      </c>
      <c r="B43" s="53" t="s">
        <v>5</v>
      </c>
      <c r="C43" s="31">
        <v>7000</v>
      </c>
      <c r="D43" s="20">
        <v>24000</v>
      </c>
      <c r="E43" s="30">
        <f t="shared" si="2"/>
        <v>31000</v>
      </c>
      <c r="F43" s="15">
        <v>90000</v>
      </c>
      <c r="G43" s="56">
        <v>11</v>
      </c>
      <c r="H43" s="59" t="s">
        <v>29</v>
      </c>
      <c r="I43" s="31">
        <v>43000</v>
      </c>
      <c r="J43" s="20">
        <v>14000</v>
      </c>
      <c r="K43" s="20">
        <v>57000</v>
      </c>
      <c r="L43" s="30">
        <v>65500</v>
      </c>
    </row>
    <row r="44" spans="1:12" ht="19.5">
      <c r="A44" s="56">
        <v>24</v>
      </c>
      <c r="B44" s="53" t="s">
        <v>58</v>
      </c>
      <c r="C44" s="31">
        <v>100000</v>
      </c>
      <c r="D44" s="23">
        <v>100000</v>
      </c>
      <c r="E44" s="30">
        <v>212000</v>
      </c>
      <c r="F44" s="15" t="e">
        <f>#REF!</f>
        <v>#REF!</v>
      </c>
      <c r="G44" s="56">
        <v>13</v>
      </c>
      <c r="H44" s="59" t="s">
        <v>64</v>
      </c>
      <c r="I44" s="31">
        <v>50000</v>
      </c>
      <c r="J44" s="20">
        <v>5000</v>
      </c>
      <c r="K44" s="20"/>
      <c r="L44" s="30">
        <f t="shared" si="1"/>
        <v>55000</v>
      </c>
    </row>
    <row r="45" spans="1:12" s="4" customFormat="1" ht="20.25" thickBot="1">
      <c r="A45" s="57">
        <v>25</v>
      </c>
      <c r="B45" s="73" t="s">
        <v>6</v>
      </c>
      <c r="C45" s="47">
        <v>60000</v>
      </c>
      <c r="D45" s="48"/>
      <c r="E45" s="41">
        <v>158000</v>
      </c>
      <c r="F45" s="15">
        <v>30000</v>
      </c>
      <c r="G45" s="56">
        <v>14</v>
      </c>
      <c r="H45" s="60" t="s">
        <v>145</v>
      </c>
      <c r="I45" s="36">
        <v>80000</v>
      </c>
      <c r="J45" s="21">
        <v>14000</v>
      </c>
      <c r="K45" s="21"/>
      <c r="L45" s="33">
        <v>99600</v>
      </c>
    </row>
    <row r="46" spans="1:12" ht="20.25" thickBot="1">
      <c r="A46" s="104" t="s">
        <v>45</v>
      </c>
      <c r="B46" s="105"/>
      <c r="C46" s="13" t="s">
        <v>150</v>
      </c>
      <c r="D46" s="10" t="s">
        <v>101</v>
      </c>
      <c r="E46" s="12" t="s">
        <v>98</v>
      </c>
      <c r="F46" s="15">
        <v>200000</v>
      </c>
      <c r="G46" s="57">
        <v>16</v>
      </c>
      <c r="H46" s="60" t="s">
        <v>15</v>
      </c>
      <c r="I46" s="36">
        <v>85000</v>
      </c>
      <c r="J46" s="21">
        <v>35000</v>
      </c>
      <c r="K46" s="21">
        <v>120000</v>
      </c>
      <c r="L46" s="33">
        <f t="shared" si="1"/>
        <v>120000</v>
      </c>
    </row>
    <row r="47" spans="1:12" ht="20.25" thickBot="1">
      <c r="A47" s="55">
        <v>1</v>
      </c>
      <c r="B47" s="74" t="s">
        <v>65</v>
      </c>
      <c r="C47" s="28">
        <v>12000</v>
      </c>
      <c r="D47" s="19">
        <v>18000</v>
      </c>
      <c r="E47" s="27">
        <f>C47+D47</f>
        <v>30000</v>
      </c>
      <c r="F47" s="15">
        <v>60000</v>
      </c>
      <c r="G47" s="104" t="s">
        <v>44</v>
      </c>
      <c r="H47" s="105"/>
      <c r="I47" s="13" t="s">
        <v>150</v>
      </c>
      <c r="J47" s="10" t="s">
        <v>101</v>
      </c>
      <c r="K47" s="11" t="s">
        <v>93</v>
      </c>
      <c r="L47" s="12" t="s">
        <v>97</v>
      </c>
    </row>
    <row r="48" spans="1:12" ht="19.5">
      <c r="A48" s="69">
        <v>2</v>
      </c>
      <c r="B48" s="75" t="s">
        <v>27</v>
      </c>
      <c r="C48" s="31">
        <v>35000</v>
      </c>
      <c r="D48" s="20">
        <v>5000</v>
      </c>
      <c r="E48" s="30">
        <f>C48+D48</f>
        <v>40000</v>
      </c>
      <c r="F48" s="16"/>
      <c r="G48" s="55">
        <v>1</v>
      </c>
      <c r="H48" s="58" t="s">
        <v>173</v>
      </c>
      <c r="I48" s="28">
        <v>25000</v>
      </c>
      <c r="J48" s="19">
        <v>25000</v>
      </c>
      <c r="K48" s="19">
        <v>35000</v>
      </c>
      <c r="L48" s="27">
        <v>63200</v>
      </c>
    </row>
    <row r="49" spans="1:12" s="4" customFormat="1" ht="30.75" customHeight="1" thickBot="1">
      <c r="A49" s="70">
        <v>3</v>
      </c>
      <c r="B49" s="76" t="s">
        <v>28</v>
      </c>
      <c r="C49" s="36">
        <v>32000</v>
      </c>
      <c r="D49" s="21">
        <v>8000</v>
      </c>
      <c r="E49" s="33">
        <f>C49+D49</f>
        <v>40000</v>
      </c>
      <c r="F49" s="15">
        <v>30000</v>
      </c>
      <c r="G49" s="56">
        <v>2</v>
      </c>
      <c r="H49" s="59" t="s">
        <v>144</v>
      </c>
      <c r="I49" s="31">
        <v>30000</v>
      </c>
      <c r="J49" s="20">
        <v>9000</v>
      </c>
      <c r="K49" s="20">
        <v>35000</v>
      </c>
      <c r="L49" s="30">
        <f t="shared" si="1"/>
        <v>39000</v>
      </c>
    </row>
    <row r="50" spans="1:12" s="4" customFormat="1" ht="20.25" thickBot="1">
      <c r="A50" s="104" t="s">
        <v>60</v>
      </c>
      <c r="B50" s="105"/>
      <c r="C50" s="13" t="s">
        <v>150</v>
      </c>
      <c r="D50" s="10" t="s">
        <v>101</v>
      </c>
      <c r="E50" s="12" t="s">
        <v>98</v>
      </c>
      <c r="F50" s="15">
        <v>40000</v>
      </c>
      <c r="G50" s="57">
        <v>3</v>
      </c>
      <c r="H50" s="59" t="s">
        <v>174</v>
      </c>
      <c r="I50" s="36">
        <v>30000</v>
      </c>
      <c r="J50" s="21">
        <v>20000</v>
      </c>
      <c r="K50" s="21"/>
      <c r="L50" s="33">
        <v>172000</v>
      </c>
    </row>
    <row r="51" spans="1:12" ht="20.25" thickBot="1">
      <c r="A51" s="55">
        <v>1</v>
      </c>
      <c r="B51" s="74" t="s">
        <v>61</v>
      </c>
      <c r="C51" s="28">
        <v>196000</v>
      </c>
      <c r="D51" s="19">
        <v>27000</v>
      </c>
      <c r="E51" s="27">
        <v>322000</v>
      </c>
      <c r="F51" s="15">
        <v>40000</v>
      </c>
      <c r="G51" s="104" t="s">
        <v>100</v>
      </c>
      <c r="H51" s="105"/>
      <c r="I51" s="13" t="s">
        <v>150</v>
      </c>
      <c r="J51" s="10" t="s">
        <v>101</v>
      </c>
      <c r="K51" s="11" t="s">
        <v>93</v>
      </c>
      <c r="L51" s="12" t="s">
        <v>97</v>
      </c>
    </row>
    <row r="52" spans="1:12" ht="19.5">
      <c r="A52" s="69">
        <v>2</v>
      </c>
      <c r="B52" s="75" t="s">
        <v>62</v>
      </c>
      <c r="C52" s="31">
        <v>205000</v>
      </c>
      <c r="D52" s="20">
        <v>145000</v>
      </c>
      <c r="E52" s="30">
        <f>C52+D52</f>
        <v>350000</v>
      </c>
      <c r="F52" s="16"/>
      <c r="G52" s="55">
        <v>1</v>
      </c>
      <c r="H52" s="61" t="s">
        <v>73</v>
      </c>
      <c r="I52" s="37"/>
      <c r="J52" s="24">
        <v>450000</v>
      </c>
      <c r="K52" s="24"/>
      <c r="L52" s="38">
        <f t="shared" si="1"/>
        <v>450000</v>
      </c>
    </row>
    <row r="53" spans="1:12" s="4" customFormat="1" ht="20.25" thickBot="1">
      <c r="A53" s="70">
        <v>3</v>
      </c>
      <c r="B53" s="76" t="s">
        <v>63</v>
      </c>
      <c r="C53" s="36">
        <v>405000</v>
      </c>
      <c r="D53" s="21">
        <v>95000</v>
      </c>
      <c r="E53" s="33">
        <f>C53+D53</f>
        <v>500000</v>
      </c>
      <c r="F53" s="15"/>
      <c r="G53" s="56">
        <v>2</v>
      </c>
      <c r="H53" s="59" t="s">
        <v>74</v>
      </c>
      <c r="I53" s="34"/>
      <c r="J53" s="20">
        <v>450000</v>
      </c>
      <c r="K53" s="20"/>
      <c r="L53" s="30">
        <f t="shared" si="1"/>
        <v>450000</v>
      </c>
    </row>
    <row r="54" spans="1:12" ht="20.25" thickBot="1">
      <c r="A54" s="104" t="s">
        <v>147</v>
      </c>
      <c r="B54" s="110"/>
      <c r="C54" s="13" t="s">
        <v>150</v>
      </c>
      <c r="D54" s="17"/>
      <c r="E54" s="18"/>
      <c r="F54" s="15"/>
      <c r="G54" s="56">
        <v>3</v>
      </c>
      <c r="H54" s="59" t="s">
        <v>72</v>
      </c>
      <c r="I54" s="34"/>
      <c r="J54" s="20">
        <v>250000</v>
      </c>
      <c r="K54" s="20"/>
      <c r="L54" s="30">
        <f t="shared" si="1"/>
        <v>250000</v>
      </c>
    </row>
    <row r="55" spans="1:12" ht="43.5" customHeight="1">
      <c r="A55" s="55">
        <v>1</v>
      </c>
      <c r="B55" s="74" t="s">
        <v>148</v>
      </c>
      <c r="C55" s="28">
        <v>174000</v>
      </c>
      <c r="D55" s="19">
        <v>56000</v>
      </c>
      <c r="E55" s="27">
        <v>304000</v>
      </c>
      <c r="F55" s="15"/>
      <c r="G55" s="56">
        <v>4</v>
      </c>
      <c r="H55" s="59" t="s">
        <v>67</v>
      </c>
      <c r="I55" s="34"/>
      <c r="J55" s="20">
        <v>2500000</v>
      </c>
      <c r="K55" s="20"/>
      <c r="L55" s="30">
        <f t="shared" si="1"/>
        <v>2500000</v>
      </c>
    </row>
    <row r="56" spans="1:12" ht="42.75" customHeight="1" thickBot="1">
      <c r="A56" s="70">
        <v>2</v>
      </c>
      <c r="B56" s="77" t="s">
        <v>149</v>
      </c>
      <c r="C56" s="47">
        <v>174000</v>
      </c>
      <c r="D56" s="25">
        <v>96000</v>
      </c>
      <c r="E56" s="41">
        <v>304000</v>
      </c>
      <c r="F56" s="16"/>
      <c r="G56" s="56">
        <v>5</v>
      </c>
      <c r="H56" s="59" t="s">
        <v>75</v>
      </c>
      <c r="I56" s="34"/>
      <c r="J56" s="20">
        <v>600000</v>
      </c>
      <c r="K56" s="20"/>
      <c r="L56" s="30">
        <v>675000</v>
      </c>
    </row>
    <row r="57" spans="1:12" s="4" customFormat="1" ht="20.25" thickBot="1">
      <c r="A57" s="112" t="s">
        <v>49</v>
      </c>
      <c r="B57" s="113"/>
      <c r="C57" s="13" t="s">
        <v>150</v>
      </c>
      <c r="D57" s="49" t="s">
        <v>101</v>
      </c>
      <c r="E57" s="50" t="s">
        <v>98</v>
      </c>
      <c r="F57" s="15"/>
      <c r="G57" s="56">
        <v>6</v>
      </c>
      <c r="H57" s="59" t="s">
        <v>76</v>
      </c>
      <c r="I57" s="34"/>
      <c r="J57" s="20">
        <v>2500000</v>
      </c>
      <c r="K57" s="20"/>
      <c r="L57" s="30">
        <v>3300000</v>
      </c>
    </row>
    <row r="58" spans="1:12" ht="21.75" customHeight="1">
      <c r="A58" s="55">
        <v>1</v>
      </c>
      <c r="B58" s="58" t="s">
        <v>159</v>
      </c>
      <c r="C58" s="28">
        <v>35000</v>
      </c>
      <c r="D58" s="19">
        <v>85000</v>
      </c>
      <c r="E58" s="27">
        <f aca="true" t="shared" si="3" ref="E58:E71">C58+D58</f>
        <v>120000</v>
      </c>
      <c r="F58" s="15"/>
      <c r="G58" s="56">
        <v>7</v>
      </c>
      <c r="H58" s="59" t="s">
        <v>77</v>
      </c>
      <c r="I58" s="34"/>
      <c r="J58" s="20">
        <v>2800000</v>
      </c>
      <c r="K58" s="20"/>
      <c r="L58" s="30">
        <f t="shared" si="1"/>
        <v>2800000</v>
      </c>
    </row>
    <row r="59" spans="1:12" ht="19.5" customHeight="1">
      <c r="A59" s="69">
        <v>2</v>
      </c>
      <c r="B59" s="58" t="s">
        <v>160</v>
      </c>
      <c r="C59" s="31">
        <v>35000</v>
      </c>
      <c r="D59" s="20">
        <v>165000</v>
      </c>
      <c r="E59" s="30">
        <f t="shared" si="3"/>
        <v>200000</v>
      </c>
      <c r="F59" s="15"/>
      <c r="G59" s="56">
        <v>8</v>
      </c>
      <c r="H59" s="59" t="s">
        <v>68</v>
      </c>
      <c r="I59" s="34"/>
      <c r="J59" s="20">
        <v>2500000</v>
      </c>
      <c r="K59" s="20"/>
      <c r="L59" s="30">
        <f t="shared" si="1"/>
        <v>2500000</v>
      </c>
    </row>
    <row r="60" spans="1:12" ht="30" customHeight="1">
      <c r="A60" s="69">
        <v>3</v>
      </c>
      <c r="B60" s="59" t="s">
        <v>161</v>
      </c>
      <c r="C60" s="31">
        <v>35000</v>
      </c>
      <c r="D60" s="20">
        <v>85000</v>
      </c>
      <c r="E60" s="30">
        <v>176000</v>
      </c>
      <c r="F60" s="15"/>
      <c r="G60" s="56">
        <v>9</v>
      </c>
      <c r="H60" s="59" t="s">
        <v>78</v>
      </c>
      <c r="I60" s="34"/>
      <c r="J60" s="20">
        <v>2800000</v>
      </c>
      <c r="K60" s="20"/>
      <c r="L60" s="30">
        <f t="shared" si="1"/>
        <v>2800000</v>
      </c>
    </row>
    <row r="61" spans="1:12" ht="27.75" customHeight="1">
      <c r="A61" s="69">
        <v>4</v>
      </c>
      <c r="B61" s="59" t="s">
        <v>162</v>
      </c>
      <c r="C61" s="31">
        <v>150000</v>
      </c>
      <c r="D61" s="20">
        <v>30000</v>
      </c>
      <c r="E61" s="30">
        <f t="shared" si="3"/>
        <v>180000</v>
      </c>
      <c r="F61" s="15"/>
      <c r="G61" s="56">
        <v>10</v>
      </c>
      <c r="H61" s="59" t="s">
        <v>69</v>
      </c>
      <c r="I61" s="34"/>
      <c r="J61" s="20">
        <v>600000</v>
      </c>
      <c r="K61" s="20"/>
      <c r="L61" s="30">
        <f t="shared" si="1"/>
        <v>600000</v>
      </c>
    </row>
    <row r="62" spans="1:12" ht="27">
      <c r="A62" s="69">
        <v>5</v>
      </c>
      <c r="B62" s="59" t="s">
        <v>163</v>
      </c>
      <c r="C62" s="31">
        <v>150000</v>
      </c>
      <c r="D62" s="20">
        <v>100000</v>
      </c>
      <c r="E62" s="30">
        <f t="shared" si="3"/>
        <v>250000</v>
      </c>
      <c r="F62" s="15"/>
      <c r="G62" s="56">
        <v>11</v>
      </c>
      <c r="H62" s="59" t="s">
        <v>79</v>
      </c>
      <c r="I62" s="34"/>
      <c r="J62" s="20">
        <v>700000</v>
      </c>
      <c r="K62" s="20"/>
      <c r="L62" s="30">
        <f t="shared" si="1"/>
        <v>700000</v>
      </c>
    </row>
    <row r="63" spans="1:12" ht="27">
      <c r="A63" s="69">
        <v>6</v>
      </c>
      <c r="B63" s="59" t="s">
        <v>164</v>
      </c>
      <c r="C63" s="31">
        <v>35000</v>
      </c>
      <c r="D63" s="20">
        <v>145000</v>
      </c>
      <c r="E63" s="30">
        <v>211000</v>
      </c>
      <c r="F63" s="15"/>
      <c r="G63" s="56">
        <v>12</v>
      </c>
      <c r="H63" s="59" t="s">
        <v>80</v>
      </c>
      <c r="I63" s="34"/>
      <c r="J63" s="20">
        <v>700000</v>
      </c>
      <c r="K63" s="20"/>
      <c r="L63" s="30">
        <f t="shared" si="1"/>
        <v>700000</v>
      </c>
    </row>
    <row r="64" spans="1:12" ht="27">
      <c r="A64" s="69">
        <v>7</v>
      </c>
      <c r="B64" s="59" t="s">
        <v>165</v>
      </c>
      <c r="C64" s="31">
        <v>35000</v>
      </c>
      <c r="D64" s="20">
        <v>165000</v>
      </c>
      <c r="E64" s="30">
        <v>165000</v>
      </c>
      <c r="F64" s="15"/>
      <c r="G64" s="56">
        <v>13</v>
      </c>
      <c r="H64" s="59" t="s">
        <v>81</v>
      </c>
      <c r="I64" s="34"/>
      <c r="J64" s="20">
        <v>1000000</v>
      </c>
      <c r="K64" s="20"/>
      <c r="L64" s="30">
        <f t="shared" si="1"/>
        <v>1000000</v>
      </c>
    </row>
    <row r="65" spans="1:12" ht="27">
      <c r="A65" s="69">
        <v>8</v>
      </c>
      <c r="B65" s="59" t="s">
        <v>166</v>
      </c>
      <c r="C65" s="31">
        <v>35000</v>
      </c>
      <c r="D65" s="20">
        <v>265000</v>
      </c>
      <c r="E65" s="30">
        <f t="shared" si="3"/>
        <v>300000</v>
      </c>
      <c r="F65" s="15"/>
      <c r="G65" s="56">
        <v>14</v>
      </c>
      <c r="H65" s="59" t="s">
        <v>70</v>
      </c>
      <c r="I65" s="34"/>
      <c r="J65" s="20">
        <v>2000000</v>
      </c>
      <c r="K65" s="20"/>
      <c r="L65" s="30">
        <v>4349000</v>
      </c>
    </row>
    <row r="66" spans="1:12" ht="27">
      <c r="A66" s="69">
        <v>9</v>
      </c>
      <c r="B66" s="59" t="s">
        <v>167</v>
      </c>
      <c r="C66" s="31">
        <v>35000</v>
      </c>
      <c r="D66" s="20">
        <v>165000</v>
      </c>
      <c r="E66" s="30">
        <f t="shared" si="3"/>
        <v>200000</v>
      </c>
      <c r="F66" s="15"/>
      <c r="G66" s="56">
        <v>15</v>
      </c>
      <c r="H66" s="59" t="s">
        <v>82</v>
      </c>
      <c r="I66" s="34"/>
      <c r="J66" s="20">
        <v>2000000</v>
      </c>
      <c r="K66" s="20"/>
      <c r="L66" s="30">
        <f t="shared" si="1"/>
        <v>2000000</v>
      </c>
    </row>
    <row r="67" spans="1:12" ht="27">
      <c r="A67" s="69">
        <v>10</v>
      </c>
      <c r="B67" s="59" t="s">
        <v>168</v>
      </c>
      <c r="C67" s="31">
        <v>35000</v>
      </c>
      <c r="D67" s="20">
        <v>265000</v>
      </c>
      <c r="E67" s="30">
        <f t="shared" si="3"/>
        <v>300000</v>
      </c>
      <c r="F67" s="15"/>
      <c r="G67" s="56">
        <v>16</v>
      </c>
      <c r="H67" s="59" t="s">
        <v>83</v>
      </c>
      <c r="I67" s="34"/>
      <c r="J67" s="20">
        <v>2000000</v>
      </c>
      <c r="K67" s="20"/>
      <c r="L67" s="30">
        <f t="shared" si="1"/>
        <v>2000000</v>
      </c>
    </row>
    <row r="68" spans="1:12" ht="27">
      <c r="A68" s="69">
        <v>11</v>
      </c>
      <c r="B68" s="59" t="s">
        <v>169</v>
      </c>
      <c r="C68" s="31">
        <v>35000</v>
      </c>
      <c r="D68" s="20">
        <v>315000</v>
      </c>
      <c r="E68" s="30">
        <f t="shared" si="3"/>
        <v>350000</v>
      </c>
      <c r="F68" s="15"/>
      <c r="G68" s="56">
        <v>17</v>
      </c>
      <c r="H68" s="59" t="s">
        <v>84</v>
      </c>
      <c r="I68" s="34"/>
      <c r="J68" s="20">
        <v>3000000</v>
      </c>
      <c r="K68" s="20"/>
      <c r="L68" s="30">
        <f t="shared" si="1"/>
        <v>3000000</v>
      </c>
    </row>
    <row r="69" spans="1:12" ht="27">
      <c r="A69" s="69">
        <v>12</v>
      </c>
      <c r="B69" s="59" t="s">
        <v>170</v>
      </c>
      <c r="C69" s="31">
        <v>35000</v>
      </c>
      <c r="D69" s="20">
        <v>415000</v>
      </c>
      <c r="E69" s="30">
        <f t="shared" si="3"/>
        <v>450000</v>
      </c>
      <c r="F69" s="15"/>
      <c r="G69" s="56">
        <v>18</v>
      </c>
      <c r="H69" s="59" t="s">
        <v>85</v>
      </c>
      <c r="I69" s="34"/>
      <c r="J69" s="20">
        <v>3000000</v>
      </c>
      <c r="K69" s="20"/>
      <c r="L69" s="30">
        <f t="shared" si="1"/>
        <v>3000000</v>
      </c>
    </row>
    <row r="70" spans="1:12" ht="27.75" customHeight="1">
      <c r="A70" s="69">
        <v>13</v>
      </c>
      <c r="B70" s="59" t="s">
        <v>172</v>
      </c>
      <c r="C70" s="31">
        <v>35000</v>
      </c>
      <c r="D70" s="20">
        <v>265000</v>
      </c>
      <c r="E70" s="30">
        <f t="shared" si="3"/>
        <v>300000</v>
      </c>
      <c r="F70" s="15"/>
      <c r="G70" s="56">
        <v>19</v>
      </c>
      <c r="H70" s="59" t="s">
        <v>86</v>
      </c>
      <c r="I70" s="34"/>
      <c r="J70" s="20">
        <v>3000000</v>
      </c>
      <c r="K70" s="20"/>
      <c r="L70" s="30">
        <f t="shared" si="1"/>
        <v>3000000</v>
      </c>
    </row>
    <row r="71" spans="1:12" ht="27">
      <c r="A71" s="69">
        <v>14</v>
      </c>
      <c r="B71" s="59" t="s">
        <v>171</v>
      </c>
      <c r="C71" s="31">
        <v>35000</v>
      </c>
      <c r="D71" s="20">
        <v>365000</v>
      </c>
      <c r="E71" s="30">
        <f t="shared" si="3"/>
        <v>400000</v>
      </c>
      <c r="F71" s="15"/>
      <c r="G71" s="56">
        <v>20</v>
      </c>
      <c r="H71" s="59" t="s">
        <v>87</v>
      </c>
      <c r="I71" s="34"/>
      <c r="J71" s="20">
        <v>1000000</v>
      </c>
      <c r="K71" s="20"/>
      <c r="L71" s="30">
        <f t="shared" si="1"/>
        <v>1000000</v>
      </c>
    </row>
    <row r="72" spans="1:12" ht="20.25" thickBot="1">
      <c r="A72" s="78">
        <v>15</v>
      </c>
      <c r="B72" s="60" t="s">
        <v>66</v>
      </c>
      <c r="C72" s="36">
        <v>70000</v>
      </c>
      <c r="D72" s="21">
        <v>150000</v>
      </c>
      <c r="E72" s="33">
        <f aca="true" t="shared" si="4" ref="E72:E84">C72+D72</f>
        <v>220000</v>
      </c>
      <c r="F72" s="16"/>
      <c r="G72" s="56">
        <v>21</v>
      </c>
      <c r="H72" s="59" t="s">
        <v>88</v>
      </c>
      <c r="I72" s="34"/>
      <c r="J72" s="20">
        <v>1000000</v>
      </c>
      <c r="K72" s="20"/>
      <c r="L72" s="30">
        <f t="shared" si="1"/>
        <v>1000000</v>
      </c>
    </row>
    <row r="73" spans="1:12" s="4" customFormat="1" ht="20.25" thickBot="1">
      <c r="A73" s="114" t="s">
        <v>56</v>
      </c>
      <c r="B73" s="115"/>
      <c r="C73" s="9" t="s">
        <v>115</v>
      </c>
      <c r="D73" s="10" t="s">
        <v>102</v>
      </c>
      <c r="E73" s="12" t="s">
        <v>98</v>
      </c>
      <c r="F73" s="15"/>
      <c r="G73" s="56">
        <v>22</v>
      </c>
      <c r="H73" s="59" t="s">
        <v>146</v>
      </c>
      <c r="I73" s="36">
        <v>272000</v>
      </c>
      <c r="J73" s="20">
        <v>28000</v>
      </c>
      <c r="K73" s="20"/>
      <c r="L73" s="30">
        <f t="shared" si="1"/>
        <v>300000</v>
      </c>
    </row>
    <row r="74" spans="1:12" ht="22.5" customHeight="1">
      <c r="A74" s="55">
        <v>1</v>
      </c>
      <c r="B74" s="61" t="s">
        <v>34</v>
      </c>
      <c r="C74" s="39">
        <v>58000</v>
      </c>
      <c r="D74" s="24">
        <v>2000</v>
      </c>
      <c r="E74" s="38">
        <f t="shared" si="4"/>
        <v>60000</v>
      </c>
      <c r="F74" s="15"/>
      <c r="G74" s="56">
        <v>23</v>
      </c>
      <c r="H74" s="59" t="s">
        <v>89</v>
      </c>
      <c r="I74" s="34"/>
      <c r="J74" s="20">
        <v>6000000</v>
      </c>
      <c r="K74" s="20"/>
      <c r="L74" s="30">
        <f>I74+J74</f>
        <v>6000000</v>
      </c>
    </row>
    <row r="75" spans="1:12" s="4" customFormat="1" ht="30" customHeight="1" thickBot="1">
      <c r="A75" s="69">
        <v>2</v>
      </c>
      <c r="B75" s="59" t="s">
        <v>35</v>
      </c>
      <c r="C75" s="31">
        <v>32000</v>
      </c>
      <c r="D75" s="20">
        <v>118000</v>
      </c>
      <c r="E75" s="30">
        <f t="shared" si="4"/>
        <v>150000</v>
      </c>
      <c r="F75" s="15"/>
      <c r="G75" s="57">
        <v>24</v>
      </c>
      <c r="H75" s="62" t="s">
        <v>90</v>
      </c>
      <c r="I75" s="40"/>
      <c r="J75" s="25">
        <v>3000000</v>
      </c>
      <c r="K75" s="25"/>
      <c r="L75" s="41">
        <f>I75+J75</f>
        <v>3000000</v>
      </c>
    </row>
    <row r="76" spans="1:12" ht="20.25" thickBot="1">
      <c r="A76" s="69">
        <v>3</v>
      </c>
      <c r="B76" s="59" t="s">
        <v>36</v>
      </c>
      <c r="C76" s="31">
        <v>58000</v>
      </c>
      <c r="D76" s="20">
        <v>2000</v>
      </c>
      <c r="E76" s="30">
        <f t="shared" si="4"/>
        <v>60000</v>
      </c>
      <c r="F76" s="15"/>
      <c r="G76" s="104" t="s">
        <v>50</v>
      </c>
      <c r="H76" s="105"/>
      <c r="I76" s="13" t="s">
        <v>150</v>
      </c>
      <c r="J76" s="10" t="s">
        <v>102</v>
      </c>
      <c r="K76" s="11" t="s">
        <v>93</v>
      </c>
      <c r="L76" s="50" t="s">
        <v>97</v>
      </c>
    </row>
    <row r="77" spans="1:12" ht="19.5" customHeight="1">
      <c r="A77" s="69">
        <v>4</v>
      </c>
      <c r="B77" s="59" t="s">
        <v>7</v>
      </c>
      <c r="C77" s="31">
        <v>58000</v>
      </c>
      <c r="D77" s="20">
        <v>2000</v>
      </c>
      <c r="E77" s="30">
        <f t="shared" si="4"/>
        <v>60000</v>
      </c>
      <c r="F77" s="15"/>
      <c r="G77" s="63">
        <v>1</v>
      </c>
      <c r="H77" s="61" t="s">
        <v>51</v>
      </c>
      <c r="I77" s="42">
        <v>2000000</v>
      </c>
      <c r="J77" s="24">
        <v>1500000</v>
      </c>
      <c r="K77" s="24"/>
      <c r="L77" s="38">
        <v>3000000</v>
      </c>
    </row>
    <row r="78" spans="1:12" ht="19.5">
      <c r="A78" s="69">
        <v>5</v>
      </c>
      <c r="B78" s="59" t="s">
        <v>9</v>
      </c>
      <c r="C78" s="31">
        <v>58000</v>
      </c>
      <c r="D78" s="20">
        <v>2000</v>
      </c>
      <c r="E78" s="30">
        <f t="shared" si="4"/>
        <v>60000</v>
      </c>
      <c r="F78" s="15"/>
      <c r="G78" s="64">
        <v>2</v>
      </c>
      <c r="H78" s="59" t="s">
        <v>52</v>
      </c>
      <c r="I78" s="43">
        <v>2000000</v>
      </c>
      <c r="J78" s="20"/>
      <c r="K78" s="20"/>
      <c r="L78" s="30">
        <f>I78+J78</f>
        <v>2000000</v>
      </c>
    </row>
    <row r="79" spans="1:12" ht="19.5">
      <c r="A79" s="69">
        <v>6</v>
      </c>
      <c r="B79" s="59" t="s">
        <v>33</v>
      </c>
      <c r="C79" s="31">
        <v>200000</v>
      </c>
      <c r="D79" s="20">
        <v>200000</v>
      </c>
      <c r="E79" s="30">
        <f t="shared" si="4"/>
        <v>400000</v>
      </c>
      <c r="F79" s="15"/>
      <c r="G79" s="64">
        <v>3</v>
      </c>
      <c r="H79" s="59" t="s">
        <v>53</v>
      </c>
      <c r="I79" s="43">
        <v>2000000</v>
      </c>
      <c r="J79" s="20">
        <v>1700000</v>
      </c>
      <c r="K79" s="20"/>
      <c r="L79" s="30">
        <v>3200000</v>
      </c>
    </row>
    <row r="80" spans="1:12" ht="19.5">
      <c r="A80" s="69">
        <v>7</v>
      </c>
      <c r="B80" s="59" t="s">
        <v>31</v>
      </c>
      <c r="C80" s="31">
        <v>250000</v>
      </c>
      <c r="D80" s="20">
        <v>50000</v>
      </c>
      <c r="E80" s="30">
        <f t="shared" si="4"/>
        <v>300000</v>
      </c>
      <c r="F80" s="15"/>
      <c r="G80" s="64">
        <v>4</v>
      </c>
      <c r="H80" s="59" t="s">
        <v>54</v>
      </c>
      <c r="I80" s="43">
        <v>2000000</v>
      </c>
      <c r="J80" s="20">
        <v>1500000</v>
      </c>
      <c r="K80" s="20"/>
      <c r="L80" s="30">
        <v>3000000</v>
      </c>
    </row>
    <row r="81" spans="1:12" ht="27">
      <c r="A81" s="69">
        <v>8</v>
      </c>
      <c r="B81" s="59" t="s">
        <v>32</v>
      </c>
      <c r="C81" s="31">
        <v>120000</v>
      </c>
      <c r="D81" s="20">
        <v>80000</v>
      </c>
      <c r="E81" s="30">
        <f t="shared" si="4"/>
        <v>200000</v>
      </c>
      <c r="F81" s="15"/>
      <c r="G81" s="64">
        <v>5</v>
      </c>
      <c r="H81" s="59" t="s">
        <v>105</v>
      </c>
      <c r="I81" s="43">
        <v>2500000</v>
      </c>
      <c r="J81" s="20">
        <v>1500000</v>
      </c>
      <c r="K81" s="20"/>
      <c r="L81" s="30">
        <v>3500000</v>
      </c>
    </row>
    <row r="82" spans="1:12" ht="19.5">
      <c r="A82" s="69">
        <v>9</v>
      </c>
      <c r="B82" s="59" t="s">
        <v>59</v>
      </c>
      <c r="C82" s="31">
        <v>58000</v>
      </c>
      <c r="D82" s="20">
        <v>2000</v>
      </c>
      <c r="E82" s="30">
        <f t="shared" si="4"/>
        <v>60000</v>
      </c>
      <c r="F82" s="15"/>
      <c r="G82" s="64">
        <v>6</v>
      </c>
      <c r="H82" s="59" t="s">
        <v>55</v>
      </c>
      <c r="I82" s="43">
        <v>2000000</v>
      </c>
      <c r="J82" s="20">
        <v>500000</v>
      </c>
      <c r="K82" s="20"/>
      <c r="L82" s="30">
        <v>3000000</v>
      </c>
    </row>
    <row r="83" spans="1:12" ht="28.5" customHeight="1" thickBot="1">
      <c r="A83" s="69">
        <v>10</v>
      </c>
      <c r="B83" s="59" t="s">
        <v>30</v>
      </c>
      <c r="C83" s="31">
        <v>80000</v>
      </c>
      <c r="D83" s="20">
        <v>40000</v>
      </c>
      <c r="E83" s="30">
        <f t="shared" si="4"/>
        <v>120000</v>
      </c>
      <c r="F83" s="5"/>
      <c r="G83" s="65">
        <v>7</v>
      </c>
      <c r="H83" s="60" t="s">
        <v>106</v>
      </c>
      <c r="I83" s="44">
        <v>2500000</v>
      </c>
      <c r="J83" s="21">
        <v>500000</v>
      </c>
      <c r="K83" s="21"/>
      <c r="L83" s="33">
        <v>3500000</v>
      </c>
    </row>
    <row r="84" spans="1:12" ht="20.25" thickBot="1">
      <c r="A84" s="78">
        <v>12</v>
      </c>
      <c r="B84" s="60" t="s">
        <v>17</v>
      </c>
      <c r="C84" s="36">
        <v>58000</v>
      </c>
      <c r="D84" s="21">
        <v>2000</v>
      </c>
      <c r="E84" s="33">
        <f t="shared" si="4"/>
        <v>60000</v>
      </c>
      <c r="F84" s="89"/>
      <c r="G84" s="104" t="s">
        <v>154</v>
      </c>
      <c r="H84" s="105"/>
      <c r="I84" s="45"/>
      <c r="J84" s="46"/>
      <c r="K84" s="46"/>
      <c r="L84" s="12" t="s">
        <v>97</v>
      </c>
    </row>
    <row r="85" spans="1:12" ht="19.5">
      <c r="A85" s="90"/>
      <c r="B85" s="34"/>
      <c r="C85" s="31"/>
      <c r="D85" s="20"/>
      <c r="E85" s="30"/>
      <c r="F85" s="89"/>
      <c r="G85" s="80">
        <v>1</v>
      </c>
      <c r="H85" s="86" t="s">
        <v>155</v>
      </c>
      <c r="I85" s="26"/>
      <c r="J85" s="81"/>
      <c r="K85" s="81"/>
      <c r="L85" s="82">
        <v>331000</v>
      </c>
    </row>
    <row r="86" spans="1:12" ht="19.5">
      <c r="A86" s="90"/>
      <c r="B86" s="34"/>
      <c r="C86" s="31"/>
      <c r="D86" s="20"/>
      <c r="E86" s="30"/>
      <c r="F86" s="89"/>
      <c r="G86" s="79">
        <v>2</v>
      </c>
      <c r="H86" s="87" t="s">
        <v>156</v>
      </c>
      <c r="I86" s="83"/>
      <c r="J86" s="84"/>
      <c r="K86" s="84"/>
      <c r="L86" s="85">
        <v>331000</v>
      </c>
    </row>
    <row r="87" spans="1:12" ht="19.5">
      <c r="A87" s="90"/>
      <c r="B87" s="34"/>
      <c r="C87" s="31"/>
      <c r="D87" s="20"/>
      <c r="E87" s="30"/>
      <c r="F87" s="89"/>
      <c r="G87" s="79">
        <v>3</v>
      </c>
      <c r="H87" s="87" t="s">
        <v>157</v>
      </c>
      <c r="I87" s="83"/>
      <c r="J87" s="84"/>
      <c r="K87" s="84"/>
      <c r="L87" s="85">
        <v>370000</v>
      </c>
    </row>
    <row r="88" spans="1:12" ht="20.25" thickBot="1">
      <c r="A88" s="91"/>
      <c r="B88" s="40"/>
      <c r="C88" s="47"/>
      <c r="D88" s="25"/>
      <c r="E88" s="41"/>
      <c r="F88" s="92"/>
      <c r="G88" s="93">
        <v>4</v>
      </c>
      <c r="H88" s="94" t="s">
        <v>158</v>
      </c>
      <c r="I88" s="95"/>
      <c r="J88" s="96"/>
      <c r="K88" s="96"/>
      <c r="L88" s="97">
        <v>585000</v>
      </c>
    </row>
    <row r="89" spans="1:12" ht="16.5">
      <c r="A89" s="116"/>
      <c r="B89" s="116"/>
      <c r="J89" s="111"/>
      <c r="K89" s="111"/>
      <c r="L89" s="111"/>
    </row>
    <row r="90" spans="2:12" ht="16.5">
      <c r="B90" s="6"/>
      <c r="H90" s="101" t="s">
        <v>176</v>
      </c>
      <c r="I90" s="101"/>
      <c r="J90" s="101"/>
      <c r="K90" s="101"/>
      <c r="L90" s="101"/>
    </row>
    <row r="91" spans="2:12" ht="16.5">
      <c r="B91" s="6"/>
      <c r="H91" s="100"/>
      <c r="I91" s="100"/>
      <c r="L91" s="100"/>
    </row>
    <row r="92" spans="8:12" ht="16.5">
      <c r="H92" s="101" t="s">
        <v>177</v>
      </c>
      <c r="I92" s="101"/>
      <c r="J92" s="101"/>
      <c r="K92" s="101"/>
      <c r="L92" s="101"/>
    </row>
    <row r="93" ht="16.5">
      <c r="B93" s="6"/>
    </row>
    <row r="94" spans="2:11" ht="16.5">
      <c r="B94" s="6"/>
      <c r="J94" s="7"/>
      <c r="K94" s="7"/>
    </row>
    <row r="95" spans="2:11" ht="16.5">
      <c r="B95" s="6"/>
      <c r="J95" s="7"/>
      <c r="K95" s="7"/>
    </row>
    <row r="96" spans="2:11" ht="16.5">
      <c r="B96" s="6"/>
      <c r="J96" s="7"/>
      <c r="K96" s="7"/>
    </row>
    <row r="97" spans="10:11" ht="16.5">
      <c r="J97" s="7"/>
      <c r="K97" s="7"/>
    </row>
    <row r="98" spans="10:11" ht="16.5">
      <c r="J98" s="7"/>
      <c r="K98" s="7"/>
    </row>
    <row r="99" spans="10:11" ht="16.5">
      <c r="J99" s="7"/>
      <c r="K99" s="7"/>
    </row>
    <row r="100" spans="10:11" ht="16.5">
      <c r="J100" s="7"/>
      <c r="K100" s="7"/>
    </row>
    <row r="101" spans="10:11" ht="16.5">
      <c r="J101" s="7"/>
      <c r="K101" s="7"/>
    </row>
    <row r="102" spans="10:11" ht="16.5">
      <c r="J102" s="7"/>
      <c r="K102" s="7"/>
    </row>
    <row r="103" spans="10:11" ht="16.5">
      <c r="J103" s="7"/>
      <c r="K103" s="7"/>
    </row>
    <row r="104" spans="10:11" ht="16.5">
      <c r="J104" s="7"/>
      <c r="K104" s="7"/>
    </row>
    <row r="105" spans="10:11" ht="16.5">
      <c r="J105" s="7"/>
      <c r="K105" s="7"/>
    </row>
    <row r="125" spans="2:3" ht="16.5">
      <c r="B125" s="8"/>
      <c r="C125" s="8"/>
    </row>
    <row r="126" spans="2:3" ht="16.5">
      <c r="B126" s="8"/>
      <c r="C126" s="8"/>
    </row>
    <row r="127" spans="2:3" ht="16.5">
      <c r="B127" s="8"/>
      <c r="C127" s="8"/>
    </row>
    <row r="128" spans="2:3" ht="16.5">
      <c r="B128" s="8"/>
      <c r="C128" s="8"/>
    </row>
    <row r="129" spans="2:3" ht="16.5">
      <c r="B129" s="8"/>
      <c r="C129" s="8"/>
    </row>
    <row r="130" spans="2:11" ht="16.5">
      <c r="B130" s="8"/>
      <c r="C130" s="8"/>
      <c r="J130" s="7"/>
      <c r="K130" s="7"/>
    </row>
    <row r="131" spans="2:11" ht="16.5">
      <c r="B131" s="8"/>
      <c r="C131" s="8"/>
      <c r="J131" s="1"/>
      <c r="K131" s="1"/>
    </row>
    <row r="132" spans="2:11" ht="16.5">
      <c r="B132" s="8"/>
      <c r="C132" s="8"/>
      <c r="J132" s="1"/>
      <c r="K132" s="1"/>
    </row>
    <row r="133" spans="2:11" ht="16.5">
      <c r="B133" s="8"/>
      <c r="C133" s="8"/>
      <c r="J133" s="1"/>
      <c r="K133" s="1"/>
    </row>
    <row r="134" spans="10:11" ht="16.5">
      <c r="J134" s="1"/>
      <c r="K134" s="1"/>
    </row>
    <row r="135" spans="2:11" ht="16.5">
      <c r="B135" s="8"/>
      <c r="C135" s="8"/>
      <c r="J135" s="1"/>
      <c r="K135" s="1"/>
    </row>
    <row r="136" spans="2:11" ht="16.5">
      <c r="B136" s="8"/>
      <c r="C136" s="8"/>
      <c r="J136" s="1"/>
      <c r="K136" s="1"/>
    </row>
    <row r="137" spans="10:11" ht="16.5">
      <c r="J137" s="1"/>
      <c r="K137" s="1"/>
    </row>
    <row r="138" spans="2:11" ht="16.5">
      <c r="B138" s="8"/>
      <c r="C138" s="8"/>
      <c r="J138" s="1"/>
      <c r="K138" s="1"/>
    </row>
    <row r="139" spans="2:11" ht="16.5">
      <c r="B139" s="8"/>
      <c r="C139" s="8"/>
      <c r="J139" s="1"/>
      <c r="K139" s="1"/>
    </row>
    <row r="140" spans="2:11" ht="16.5">
      <c r="B140" s="8"/>
      <c r="C140" s="8"/>
      <c r="J140" s="1"/>
      <c r="K140" s="1"/>
    </row>
    <row r="141" spans="2:11" ht="16.5">
      <c r="B141" s="8"/>
      <c r="C141" s="8"/>
      <c r="J141" s="1"/>
      <c r="K141" s="1"/>
    </row>
    <row r="142" spans="10:11" ht="16.5">
      <c r="J142" s="1"/>
      <c r="K142" s="1"/>
    </row>
    <row r="143" spans="10:11" ht="16.5">
      <c r="J143" s="1"/>
      <c r="K143" s="1"/>
    </row>
    <row r="144" spans="10:11" ht="16.5">
      <c r="J144" s="1"/>
      <c r="K144" s="1"/>
    </row>
    <row r="145" spans="10:11" ht="16.5">
      <c r="J145" s="1"/>
      <c r="K145" s="1"/>
    </row>
    <row r="146" spans="10:11" ht="16.5">
      <c r="J146" s="1"/>
      <c r="K146" s="1"/>
    </row>
    <row r="147" spans="10:11" ht="16.5">
      <c r="J147" s="1"/>
      <c r="K147" s="1"/>
    </row>
    <row r="148" spans="10:11" ht="16.5">
      <c r="J148" s="1"/>
      <c r="K148" s="1"/>
    </row>
    <row r="149" spans="10:11" ht="16.5">
      <c r="J149" s="1"/>
      <c r="K149" s="1"/>
    </row>
    <row r="150" spans="10:11" ht="16.5">
      <c r="J150" s="1"/>
      <c r="K150" s="1"/>
    </row>
    <row r="151" spans="10:11" ht="16.5">
      <c r="J151" s="1"/>
      <c r="K151" s="1"/>
    </row>
    <row r="152" spans="10:11" ht="16.5">
      <c r="J152" s="1"/>
      <c r="K152" s="1"/>
    </row>
    <row r="153" spans="10:11" ht="16.5">
      <c r="J153" s="1"/>
      <c r="K153" s="1"/>
    </row>
    <row r="154" spans="10:11" ht="16.5">
      <c r="J154" s="1"/>
      <c r="K154" s="1"/>
    </row>
    <row r="155" spans="10:11" ht="16.5">
      <c r="J155" s="1"/>
      <c r="K155" s="1"/>
    </row>
    <row r="156" spans="10:11" ht="16.5">
      <c r="J156" s="1"/>
      <c r="K156" s="1"/>
    </row>
    <row r="157" spans="10:11" ht="16.5">
      <c r="J157" s="1"/>
      <c r="K157" s="1"/>
    </row>
    <row r="158" spans="10:11" ht="16.5">
      <c r="J158" s="1"/>
      <c r="K158" s="1"/>
    </row>
    <row r="159" spans="10:11" ht="16.5">
      <c r="J159" s="1"/>
      <c r="K159" s="1"/>
    </row>
    <row r="160" spans="10:11" ht="16.5">
      <c r="J160" s="1"/>
      <c r="K160" s="1"/>
    </row>
    <row r="161" spans="2:11" ht="16.5">
      <c r="B161" s="8"/>
      <c r="C161" s="8"/>
      <c r="J161" s="1"/>
      <c r="K161" s="1"/>
    </row>
    <row r="162" spans="10:11" ht="16.5">
      <c r="J162" s="1"/>
      <c r="K162" s="1"/>
    </row>
    <row r="163" spans="10:11" ht="16.5">
      <c r="J163" s="1"/>
      <c r="K163" s="1"/>
    </row>
    <row r="164" spans="2:11" ht="16.5">
      <c r="B164" s="8"/>
      <c r="C164" s="8"/>
      <c r="J164" s="1"/>
      <c r="K164" s="1"/>
    </row>
    <row r="165" spans="10:11" ht="16.5">
      <c r="J165" s="1"/>
      <c r="K165" s="1"/>
    </row>
    <row r="166" spans="2:11" ht="16.5">
      <c r="B166" s="8"/>
      <c r="C166" s="8"/>
      <c r="J166" s="1"/>
      <c r="K166" s="1"/>
    </row>
    <row r="167" spans="10:11" ht="16.5">
      <c r="J167" s="1"/>
      <c r="K167" s="1"/>
    </row>
    <row r="168" spans="10:11" ht="16.5">
      <c r="J168" s="1"/>
      <c r="K168" s="1"/>
    </row>
    <row r="169" spans="10:11" ht="16.5">
      <c r="J169" s="1"/>
      <c r="K169" s="1"/>
    </row>
    <row r="170" spans="10:11" ht="16.5">
      <c r="J170" s="1"/>
      <c r="K170" s="1"/>
    </row>
    <row r="171" spans="10:11" ht="16.5">
      <c r="J171" s="1"/>
      <c r="K171" s="1"/>
    </row>
    <row r="172" spans="10:11" ht="16.5">
      <c r="J172" s="1"/>
      <c r="K172" s="1"/>
    </row>
    <row r="173" spans="10:11" ht="16.5">
      <c r="J173" s="1"/>
      <c r="K173" s="1"/>
    </row>
  </sheetData>
  <sheetProtection/>
  <mergeCells count="23">
    <mergeCell ref="A54:B54"/>
    <mergeCell ref="J89:L89"/>
    <mergeCell ref="A57:B57"/>
    <mergeCell ref="A73:B73"/>
    <mergeCell ref="G76:H76"/>
    <mergeCell ref="A89:B89"/>
    <mergeCell ref="G84:H84"/>
    <mergeCell ref="A50:B50"/>
    <mergeCell ref="F15:F16"/>
    <mergeCell ref="A20:B20"/>
    <mergeCell ref="G31:H31"/>
    <mergeCell ref="G47:H47"/>
    <mergeCell ref="A46:B46"/>
    <mergeCell ref="H90:L90"/>
    <mergeCell ref="H92:L92"/>
    <mergeCell ref="A1:B1"/>
    <mergeCell ref="A2:B2"/>
    <mergeCell ref="A5:B5"/>
    <mergeCell ref="G5:H5"/>
    <mergeCell ref="A4:L4"/>
    <mergeCell ref="A3:L3"/>
    <mergeCell ref="A10:B10"/>
    <mergeCell ref="G51:H51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 User</cp:lastModifiedBy>
  <cp:lastPrinted>2018-12-10T01:35:51Z</cp:lastPrinted>
  <dcterms:created xsi:type="dcterms:W3CDTF">2013-12-09T03:46:50Z</dcterms:created>
  <dcterms:modified xsi:type="dcterms:W3CDTF">2018-12-10T06:19:22Z</dcterms:modified>
  <cp:category/>
  <cp:version/>
  <cp:contentType/>
  <cp:contentStatus/>
</cp:coreProperties>
</file>