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generic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<sst xmlns="http://schemas.openxmlformats.org/spreadsheetml/2006/main" count="631" uniqueCount="384">
  <si>
    <t>SỞ Y TẾ TP. HỒ CHÍ MINH</t>
  </si>
  <si>
    <t>CỘNG HOÀ XÃ HỘI CHỦ NGHĨA VIỆT NAM</t>
  </si>
  <si>
    <t>BỆNH VIỆN TỪ DŨ</t>
  </si>
  <si>
    <t>Độc lập - Tự do - Hạnh phúc</t>
  </si>
  <si>
    <t>TT</t>
  </si>
  <si>
    <t>Nhà thầu trúng thầu</t>
  </si>
  <si>
    <t>STT trong Hồ sơ mời thầu</t>
  </si>
  <si>
    <t>Tên hoạt chất</t>
  </si>
  <si>
    <t>Tên biệt dược</t>
  </si>
  <si>
    <t>Nồng độ, hàm lượng</t>
  </si>
  <si>
    <t>Dạng 
bào chế</t>
  </si>
  <si>
    <t>Dạng trình bày</t>
  </si>
  <si>
    <t>Tên nhà sản xuất</t>
  </si>
  <si>
    <t>Nước sản xuất</t>
  </si>
  <si>
    <t>Quy cách đóng gói</t>
  </si>
  <si>
    <t>Số Visa hoặc GPNK</t>
  </si>
  <si>
    <t>Đơn vị</t>
  </si>
  <si>
    <t>Số lượng</t>
  </si>
  <si>
    <t>Đơn giá (có VAT)</t>
  </si>
  <si>
    <t>Thành tiền</t>
  </si>
  <si>
    <t>Phân nhóm theo TCKT và TCCN</t>
  </si>
  <si>
    <t>Đơn vị áp thầu</t>
  </si>
  <si>
    <t>Lọ</t>
  </si>
  <si>
    <t>10%</t>
  </si>
  <si>
    <t>Chai</t>
  </si>
  <si>
    <t>Viên</t>
  </si>
  <si>
    <t>Hộp 1 lọ</t>
  </si>
  <si>
    <t>Tổng cộng: 01 mặt hàng</t>
  </si>
  <si>
    <t>Gói</t>
  </si>
  <si>
    <t>Đức</t>
  </si>
  <si>
    <t>Tổng cộng: 02 mặt hàng</t>
  </si>
  <si>
    <t>GIÁM ĐỐC</t>
  </si>
  <si>
    <t>Hungary</t>
  </si>
  <si>
    <t>Ống 10ml</t>
  </si>
  <si>
    <t>Ống</t>
  </si>
  <si>
    <t>Việt Nam</t>
  </si>
  <si>
    <t>Lọ 10ml</t>
  </si>
  <si>
    <t>Ống 3ml</t>
  </si>
  <si>
    <t>VD-24589-16</t>
  </si>
  <si>
    <t>Ống 1ml</t>
  </si>
  <si>
    <t>Hộp 10 ống x 10ml</t>
  </si>
  <si>
    <t>Tổng cộng: 03 mặt hàng</t>
  </si>
  <si>
    <t>Carboplatin</t>
  </si>
  <si>
    <t>150mg/15ml</t>
  </si>
  <si>
    <t>Lọ 15ml</t>
  </si>
  <si>
    <t>100mg</t>
  </si>
  <si>
    <t>Hộp 10 vỉ x 10 viên</t>
  </si>
  <si>
    <t>Ống 4ml</t>
  </si>
  <si>
    <t>Ống 2ml</t>
  </si>
  <si>
    <t>DANH SÁCH NHÀ THẦU VÀ HÀNG HÓA TRÚNG THẦU</t>
  </si>
  <si>
    <t>Chai 90ml</t>
  </si>
  <si>
    <t>Eucalyptin</t>
  </si>
  <si>
    <t>SPASLESS</t>
  </si>
  <si>
    <t>31,12mg; 0,03mg</t>
  </si>
  <si>
    <t>VD-19831-13</t>
  </si>
  <si>
    <t>50mg/ml</t>
  </si>
  <si>
    <t>Ống 5ml</t>
  </si>
  <si>
    <t>Lactobacillus acidophilus</t>
  </si>
  <si>
    <t>Gói 1g</t>
  </si>
  <si>
    <t>Hộp 100 gói</t>
  </si>
  <si>
    <t>QLSP-834-15</t>
  </si>
  <si>
    <t>800mg</t>
  </si>
  <si>
    <t>Gói thầu: MUA SẮM THUỐC SAU KHI CÓ KẾT QUẢ ĐẤU THẦU NĂM 2017-2018 (LẦN 1)
THUỐC BIỆT DƯỢC GỐC HOẶC TƯƠNG ĐƯƠNG ĐIỀU TRỊ VÀ THUỐC GENERIC</t>
  </si>
  <si>
    <t>Viên nang mềm</t>
  </si>
  <si>
    <t>Công ty cổ phần dược phẩm 3/2</t>
  </si>
  <si>
    <t>Hộp 10 vỉ x 10 viên, Hộp 1 chai 40 viên</t>
  </si>
  <si>
    <t>VD-16203-12 (c/v 9094/QLD-ĐK gia hạn đến 23/05/2019)</t>
  </si>
  <si>
    <t>Sở Y tế Tiền Giang, 1860/QĐ-SYT ngày 15/11/2017</t>
  </si>
  <si>
    <t>Natri clorid</t>
  </si>
  <si>
    <t>Natri Clorid F.T</t>
  </si>
  <si>
    <t>90mg</t>
  </si>
  <si>
    <t>Dung dịch nhỏ mắt, mũi</t>
  </si>
  <si>
    <t>Hộp 1 chai 10ml</t>
  </si>
  <si>
    <t>VD-20417-14</t>
  </si>
  <si>
    <t>Bệnh viện Mắt, 342/QĐ-BVM ngày 15/06/2018</t>
  </si>
  <si>
    <t>Phloroglucinol; Trimethylphloroglucinol</t>
  </si>
  <si>
    <t>Dung dịch tiêm</t>
  </si>
  <si>
    <t>Công ty CPDP 3/2</t>
  </si>
  <si>
    <t>Hộp 1 vỉ x 6 ống x 4ml</t>
  </si>
  <si>
    <t>Sở Y tế Bình Thuận, 75/QĐ-SYT, 17/01/2018</t>
  </si>
  <si>
    <t>Nhóm 3</t>
  </si>
  <si>
    <t>Nhóm 1</t>
  </si>
  <si>
    <t>Ephedrin hydroclorid</t>
  </si>
  <si>
    <t>Ephedrine Aguettant 30mg/ml</t>
  </si>
  <si>
    <t>30mg/ 1ml</t>
  </si>
  <si>
    <t>Dung dịch tiêm truyền tĩnh mạch</t>
  </si>
  <si>
    <t xml:space="preserve">Laboratoire Aguettant </t>
  </si>
  <si>
    <t>Pháp</t>
  </si>
  <si>
    <t>Hộp 10 ống x 1ml</t>
  </si>
  <si>
    <t>VN-19221-15</t>
  </si>
  <si>
    <t>Bệnh viện Hùng Vương, 1013/QĐ-BVHV ngày 27/06/2018</t>
  </si>
  <si>
    <t>Phenobarbital</t>
  </si>
  <si>
    <t>Danotan inj</t>
  </si>
  <si>
    <t>100mg/ 1ml</t>
  </si>
  <si>
    <t>Dai Han Pharm Co., Ltd</t>
  </si>
  <si>
    <t xml:space="preserve"> Hàn Quốc</t>
  </si>
  <si>
    <t>Hộp 5 vỉ x 10 ống</t>
  </si>
  <si>
    <t>14/2017-P (hết hạn ngày 28/4/2018, có báo cáo tồn kho kèm theo)</t>
  </si>
  <si>
    <t>Bệnh viện Bệnh Nhiệt Đới, 1049/QĐ-BVBNĐ ngày 17/07/2018</t>
  </si>
  <si>
    <t>Cafein (citrat)</t>
  </si>
  <si>
    <t>BFS-Cafein</t>
  </si>
  <si>
    <t>30mg/3ml</t>
  </si>
  <si>
    <t xml:space="preserve">Công ty cổ phần dược phẩm CPC1 Hà Nội </t>
  </si>
  <si>
    <t xml:space="preserve"> Việt Nam</t>
  </si>
  <si>
    <t>Hộp 10 ống x 3ml</t>
  </si>
  <si>
    <t>Bệnh viện Nhi Trung ương, 580/Q Đ-BVNTW-Dược ngày 15/03/2018</t>
  </si>
  <si>
    <t>Nhóm 5</t>
  </si>
  <si>
    <t>Công ty cổ phần dược phẩm Trung ương CPC1</t>
  </si>
  <si>
    <t>Công ty cổ phần dược phẩm CPC1 Hà Nội</t>
  </si>
  <si>
    <t>Diazepam</t>
  </si>
  <si>
    <t>Diazepam-Hameln 5mg/ml Injection</t>
  </si>
  <si>
    <t>5mg/ ml</t>
  </si>
  <si>
    <t>Siegfried Hameln GmbH</t>
  </si>
  <si>
    <t>Hộp 10 ống 2ml</t>
  </si>
  <si>
    <t>VN-19414-15</t>
  </si>
  <si>
    <t>Dopamin hydroclorid</t>
  </si>
  <si>
    <t>Dopamine hydrochloride 4%</t>
  </si>
  <si>
    <t>200mg/5ml</t>
  </si>
  <si>
    <t>Warsaw Pharmaceutical Works Polfa S.A.</t>
  </si>
  <si>
    <t>Poland</t>
  </si>
  <si>
    <t>Hộp 10 ống 5ml</t>
  </si>
  <si>
    <t>VN-18479-14</t>
  </si>
  <si>
    <t>Fentanyl</t>
  </si>
  <si>
    <t>Fentanyl 0.5mg - Rotexmedica</t>
  </si>
  <si>
    <t>0,5mg/ 10ml</t>
  </si>
  <si>
    <t>Dung dịch tiêm bắp hoặc tiêm truyền tĩnh mạch</t>
  </si>
  <si>
    <t>Rotexmedica GmbH Arzneimittelwerk</t>
  </si>
  <si>
    <t>VN-18442-14</t>
  </si>
  <si>
    <t>Bệnh viện Trưng Vương, 546/QĐ-BVTV ngày 30/07/2018</t>
  </si>
  <si>
    <t xml:space="preserve">Glyceryl trinitrat </t>
  </si>
  <si>
    <t>Niglyvid</t>
  </si>
  <si>
    <t>10mg</t>
  </si>
  <si>
    <t xml:space="preserve"> Đức</t>
  </si>
  <si>
    <t>Hộp 10 ống 10ml</t>
  </si>
  <si>
    <t>VN-18846-15</t>
  </si>
  <si>
    <t>Naloxon hydroclorid</t>
  </si>
  <si>
    <t>Naloxone-Hameln 0.4mg/ml Injection</t>
  </si>
  <si>
    <t>0,4mg/1ml</t>
  </si>
  <si>
    <t>Hộp 10 ống 1ml</t>
  </si>
  <si>
    <t>VN-17327-13 (c/v 13904/QLD-ĐK duy trì hiệu lực đến 27/12/2019)</t>
  </si>
  <si>
    <t>Pethidin hydroclorid</t>
  </si>
  <si>
    <t>Pethidine-hameln 50mg/ml</t>
  </si>
  <si>
    <t>100mg/2ml</t>
  </si>
  <si>
    <t xml:space="preserve">Hộp 10 ống 2ml </t>
  </si>
  <si>
    <t>VN-19062-15</t>
  </si>
  <si>
    <t xml:space="preserve"> Bệnh viện đa khoa tỉnh Sóc Trăng, 137/QĐ-BVĐKT ngày 25/05/2018</t>
  </si>
  <si>
    <t>Tramadol hydroclorid</t>
  </si>
  <si>
    <t>Tramadol-Hameln 50mg/ml</t>
  </si>
  <si>
    <t>VN-19416-15</t>
  </si>
  <si>
    <t>Bệnh viện Quân y 175, 363/QĐ-BV ngày 08/02/2018</t>
  </si>
  <si>
    <t>Morphin (hydroclorid)</t>
  </si>
  <si>
    <t>Morphin (Morphin hydroclorid 10mg/ml)</t>
  </si>
  <si>
    <t>10mg/ml</t>
  </si>
  <si>
    <t>Chi nhánh Công ty CPDP TW Vidipha tại Bình Dương</t>
  </si>
  <si>
    <t>Hộp 10 ống x 1ml; hộp 25 ống x 1ml</t>
  </si>
  <si>
    <t>VD-24315-16</t>
  </si>
  <si>
    <t>Morphin sulfat</t>
  </si>
  <si>
    <t>MORPHIN 30MG</t>
  </si>
  <si>
    <t>30mg</t>
  </si>
  <si>
    <t>Viên nang cứng</t>
  </si>
  <si>
    <t>Công ty cổ phần dược phẩm Trung Ương 2</t>
  </si>
  <si>
    <t>Hộp 3 vỉ x 7 viên</t>
  </si>
  <si>
    <t>VD-19031-13 (c/v 15117/QLD-ĐK  duy trì hiệu lực số đăng ký đến 01/08/2019)</t>
  </si>
  <si>
    <t>Bệnh viện Ung Bướu, 1235/QĐ-BVUB ngày 29/05/2018</t>
  </si>
  <si>
    <t>Phenobarbital 0,1g</t>
  </si>
  <si>
    <t>Viên nén</t>
  </si>
  <si>
    <t>Công ty CPDP TW Vididpha</t>
  </si>
  <si>
    <t>Hộp 10 vỉ x 10 viên nén, chai 300 viên nén</t>
  </si>
  <si>
    <t>VD-14999-11 (c/v 17139/QLD-ĐK gia hạn hiệu lực đến 20/10/2018)</t>
  </si>
  <si>
    <t>Bệnh viện Nhi Đồng Thành Phố, 412/QĐ-BVNĐTP ngày 18/07/2018</t>
  </si>
  <si>
    <t>Công ty cổ phần dược phẩm Trung ương Codupha</t>
  </si>
  <si>
    <t>Iloprost 
(dưới dạng Iloprost trometamol)</t>
  </si>
  <si>
    <t>Ilomedin 20</t>
  </si>
  <si>
    <t>20mcg/ ml</t>
  </si>
  <si>
    <t>Dung dịch đậm đặc pha tiêm truyền</t>
  </si>
  <si>
    <t xml:space="preserve">Berlimed S.A
</t>
  </si>
  <si>
    <t>Tây Ban Nha</t>
  </si>
  <si>
    <t>Hộp 5 ống 1ml</t>
  </si>
  <si>
    <t>VN-19390-15</t>
  </si>
  <si>
    <t xml:space="preserve">Bệnh viện Nhi Đồng 2, 1233 /QĐ-NĐ2 ngày 27/07/2018 </t>
  </si>
  <si>
    <t>Esomeprazol</t>
  </si>
  <si>
    <t>Nexium</t>
  </si>
  <si>
    <t>Cốm kháng dịch dạ dày để pha hỗn dịch</t>
  </si>
  <si>
    <t>AstraZeneca AB</t>
  </si>
  <si>
    <t>Thụy Điển</t>
  </si>
  <si>
    <t>Hộp 28 gói</t>
  </si>
  <si>
    <t>VN-17834-14</t>
  </si>
  <si>
    <t>Estradiol valerat</t>
  </si>
  <si>
    <t>Progynova</t>
  </si>
  <si>
    <t>2mg</t>
  </si>
  <si>
    <t>Viên nén bao</t>
  </si>
  <si>
    <t>Delpharm Lille SAS -  Đóng gói: Bayer Weimar GmbH und Co. KG</t>
  </si>
  <si>
    <t>Pháp, đóng gói Đức</t>
  </si>
  <si>
    <t>Hộp 1 vỉ x 28 viên</t>
  </si>
  <si>
    <t>VN-12179-11 (có báo cáo tồn kho kèm theo)</t>
  </si>
  <si>
    <t>Bệnh viện Nguyễn Tri Phương, 47/QĐ-TCCB-KD ngày 11/07/2018</t>
  </si>
  <si>
    <t>Thiamazol</t>
  </si>
  <si>
    <t>Thyrozol 5mg</t>
  </si>
  <si>
    <t>5mg</t>
  </si>
  <si>
    <t>Viên nén bao phim</t>
  </si>
  <si>
    <t>Merck KGaA</t>
  </si>
  <si>
    <t>VN-15090-12 (c/v 17074/QLD-ĐK duy trì hiệu lực đến 05/09/2019)</t>
  </si>
  <si>
    <t>Pyridostigmine Bromide</t>
  </si>
  <si>
    <t>Mestinon S.C.</t>
  </si>
  <si>
    <t>60mg</t>
  </si>
  <si>
    <t>Viên nén bao đường</t>
  </si>
  <si>
    <t>AUPA BIOPHARM CO., LTD.</t>
  </si>
  <si>
    <t xml:space="preserve"> Đài Loan</t>
  </si>
  <si>
    <t>Hộp 1 lọ 150 viên</t>
  </si>
  <si>
    <t>VN-20356-17</t>
  </si>
  <si>
    <t>Kali clorid</t>
  </si>
  <si>
    <t>Kaleorid</t>
  </si>
  <si>
    <t>600mg</t>
  </si>
  <si>
    <t>Viên bao phim giải phóng chậm</t>
  </si>
  <si>
    <t>Leo Pharmaceutical Product Ltd. A/S (Leo Pharma A/S)</t>
  </si>
  <si>
    <t xml:space="preserve"> Đan Mạch</t>
  </si>
  <si>
    <t xml:space="preserve">Hộp 3 vỉ x 10 viên </t>
  </si>
  <si>
    <t>VN-15699-12 (có báo cáo tồn kho kèm theo)</t>
  </si>
  <si>
    <t>Công ty cổ phần Dược liệu Trung ương 2</t>
  </si>
  <si>
    <t>Vitamin D2 (Ergocalciferol)</t>
  </si>
  <si>
    <t xml:space="preserve">Stérogyl </t>
  </si>
  <si>
    <t>2.000.000UI/100ml</t>
  </si>
  <si>
    <t>Dung dịch uống giọt</t>
  </si>
  <si>
    <t xml:space="preserve"> Lọ 20ml</t>
  </si>
  <si>
    <t xml:space="preserve">DMS Farmaceutici S.p.a. </t>
  </si>
  <si>
    <t xml:space="preserve"> Ý</t>
  </si>
  <si>
    <t>Hộp 1 lọ 20ml</t>
  </si>
  <si>
    <t>VN-10250-10 (c/v 14271/QLD-ĐK duy trì hiệu lực số đăng ký đến 25/07/2019)</t>
  </si>
  <si>
    <t>Bệnh viện chuyên khoa Sản - Nhi Sóc Trăng, 138/QĐ-BVCKSN, ngày 11/06/2018</t>
  </si>
  <si>
    <t>Công ty cổ phần thương mại dược mỹ phẩm Đào Tiến</t>
  </si>
  <si>
    <t>Carboplatin Sindan</t>
  </si>
  <si>
    <t>Dung dịch đậm đặc để pha dịch truyền tĩnh mạch</t>
  </si>
  <si>
    <t>S.C Sindan-Pharma SRL</t>
  </si>
  <si>
    <t xml:space="preserve"> Romania</t>
  </si>
  <si>
    <t>VN-11618-10 (c/v 1886/QLD-ĐK duy trì hiệu lực đến 25/01/2019)</t>
  </si>
  <si>
    <t>Bệnh viện Phổi Trung ương, 481/QĐ-BVPTƯ ngày 25/5/2018</t>
  </si>
  <si>
    <t>Công ty cổ phần dược phẩm Hoàng Mai</t>
  </si>
  <si>
    <t>Lidocain hydroclorid</t>
  </si>
  <si>
    <t>Lidocain Kabi 2%</t>
  </si>
  <si>
    <t>400mg/ 20ml</t>
  </si>
  <si>
    <t>Lọ 20ml</t>
  </si>
  <si>
    <t>Công Ty CP Dược - Trang Thiết Bị Y Tế Bình Định</t>
  </si>
  <si>
    <t>Hộp 10 lọ x 20ml</t>
  </si>
  <si>
    <t>VD-18804-13 (c/v 4087/QLD-ĐK duy trì hiệu lực đến 09/03/2019)</t>
  </si>
  <si>
    <t>Bệnh viện Quận Thủ Đức, 829/QĐ-BV ngày 04/07/2018</t>
  </si>
  <si>
    <t>NATRI CLORID 3%</t>
  </si>
  <si>
    <t>3g/ 100ml</t>
  </si>
  <si>
    <t>Dung dịch tiêm truyền</t>
  </si>
  <si>
    <t>Chai 100ml</t>
  </si>
  <si>
    <t>Công ty Cổ phần Fresenius Kabi Việt Nam</t>
  </si>
  <si>
    <t>VD-23170-15</t>
  </si>
  <si>
    <t>Natri hydrocarbonat (Natri bicarbonat)</t>
  </si>
  <si>
    <t xml:space="preserve">NATRI BICARBONAT 1.4% </t>
  </si>
  <si>
    <t>1,4g/ 100ml</t>
  </si>
  <si>
    <t>Chai 250ml</t>
  </si>
  <si>
    <t>VD-25877-16</t>
  </si>
  <si>
    <t>Nước cất pha tiêm</t>
  </si>
  <si>
    <t xml:space="preserve">Nước cất pha tiêm </t>
  </si>
  <si>
    <t>500ml</t>
  </si>
  <si>
    <t>Dung môi pha tiêm</t>
  </si>
  <si>
    <t>Chai 500ml</t>
  </si>
  <si>
    <t>VD-23172-15</t>
  </si>
  <si>
    <t>100ml</t>
  </si>
  <si>
    <t>Bệnh viện Chợ Rẫy, 3863/QĐ-BVCR ngày 29/06/2018</t>
  </si>
  <si>
    <t>Công ty cổ phần dược phẩm TBYT Hà Nội</t>
  </si>
  <si>
    <t>Vitamin B1 + B6 + B12</t>
  </si>
  <si>
    <t>Scanneuron</t>
  </si>
  <si>
    <t>100mg + 200mg + 200mcg</t>
  </si>
  <si>
    <t>Chi nhánh Công ty TNHH Liên doanh Stada-Việt Nam</t>
  </si>
  <si>
    <t>VD-22677-15</t>
  </si>
  <si>
    <t>Bệnh viện Nhi Đồng 1, 1518/QĐ-BVNĐ1 ngày 20/07/2018</t>
  </si>
  <si>
    <t>Acyclovir</t>
  </si>
  <si>
    <t>Acyclovir Stada 800mg</t>
  </si>
  <si>
    <t>Công ty TNHH liên doanh Stada - Việt Nam</t>
  </si>
  <si>
    <t>Hộp 7 vỉ x 5 viên</t>
  </si>
  <si>
    <t>VD-23346-15</t>
  </si>
  <si>
    <t>Công ty TNHH dược phẩm Khương Duy</t>
  </si>
  <si>
    <t>Metoclopramid hydroclorid</t>
  </si>
  <si>
    <t xml:space="preserve">PRIMPERAN </t>
  </si>
  <si>
    <t>Sanofi Winthrop Industrie</t>
  </si>
  <si>
    <t>Hộp 2 vỉ x 20 viên</t>
  </si>
  <si>
    <t>VN-18878-15</t>
  </si>
  <si>
    <t>Công ty TNHH Dược Kim Đô</t>
  </si>
  <si>
    <t>SODIUM CHLORIDE 0,9%</t>
  </si>
  <si>
    <t>0,9g/100ml</t>
  </si>
  <si>
    <t>Công ty Cổ phần Hóa - Dược phẩm Mekophar</t>
  </si>
  <si>
    <t>VD-24415-16</t>
  </si>
  <si>
    <t>Nước vô khuẩn pha tiêm</t>
  </si>
  <si>
    <t>1.000ml</t>
  </si>
  <si>
    <t>Thuốc tiêm</t>
  </si>
  <si>
    <t>Chai 1.000ml</t>
  </si>
  <si>
    <t>VD-8196-09 (có báo cáo tồn kho kèm theo)</t>
  </si>
  <si>
    <t>Bệnh viện đa khoa khu vực Thủ Đức, 446/QĐ-BVĐKKVTĐ ngày 09/07/2018</t>
  </si>
  <si>
    <t>Công ty cổ phần hóa - dược phẩm Mekophar</t>
  </si>
  <si>
    <t>Monobasic natri phosphat + Dibasic natri phosphat</t>
  </si>
  <si>
    <t>Oferen</t>
  </si>
  <si>
    <t>(7,2g + 2,7g)/15ml</t>
  </si>
  <si>
    <t>Dung dịch uống</t>
  </si>
  <si>
    <t>Lọ 45ml</t>
  </si>
  <si>
    <t>Unison Laboratories Co., Ltd</t>
  </si>
  <si>
    <t>Thái Lan</t>
  </si>
  <si>
    <t>Hộp 1 lọ 45ml</t>
  </si>
  <si>
    <t>VN-17376-13</t>
  </si>
  <si>
    <t>Bệnh viện Phụ sản Trung Ương, 247/QĐ-PSTW ngày 08/03/2018</t>
  </si>
  <si>
    <t>Công ty TNHH thương mại dược phẩm Minh Quân</t>
  </si>
  <si>
    <t>Phytomenadion (vitamin K1)</t>
  </si>
  <si>
    <t>Medphadion Drops (XX: Spreewalder Arzneimittel BmbH, Germany)</t>
  </si>
  <si>
    <t>20mg/ml</t>
  </si>
  <si>
    <t>Nhũ dịch uống</t>
  </si>
  <si>
    <t>Chai 5ml</t>
  </si>
  <si>
    <t>Medphano Arzneimittel GmbH</t>
  </si>
  <si>
    <t>VN-18865-15</t>
  </si>
  <si>
    <t>Công ty TNHH dược phẩm Phương Đài</t>
  </si>
  <si>
    <t>Acid benzoic + Acid boric + Eucalyptol + Menthol + Methyl salicylat + Thymol</t>
  </si>
  <si>
    <t>ORAFAR</t>
  </si>
  <si>
    <t>0,027g + 2,115g + 0,081g + 0,036g + 0,045g + 0,054g</t>
  </si>
  <si>
    <t>Nước súc miệng</t>
  </si>
  <si>
    <t>Công Ty Cổ Phần Dược Phẩm Dược Liệu Pharmedic</t>
  </si>
  <si>
    <t>Hộp 1 chai 90ml</t>
  </si>
  <si>
    <t>VS-4833-12 (c/v 14632/QLD-ĐK duy trì hiệu lực đến 30/7/2019)</t>
  </si>
  <si>
    <t>Bệnh viện Tai Mũi Họng, 693/QĐ-BVTMH ngày 12/07/2018</t>
  </si>
  <si>
    <t>Magnesi hydroxyd + nhôm hydroxyd</t>
  </si>
  <si>
    <t>STOMAFAR</t>
  </si>
  <si>
    <t>400mg + 400mg</t>
  </si>
  <si>
    <t>Viên nén nhai</t>
  </si>
  <si>
    <t>Hộp 10 vỉ x 8 viên</t>
  </si>
  <si>
    <t>VD-26786-17</t>
  </si>
  <si>
    <t>Bệnh viện quân y 120, 465/QĐ-BV ngày 21/12/2017</t>
  </si>
  <si>
    <t>Công ty cổ phần dược phẩm dược liệu Pharmedic</t>
  </si>
  <si>
    <t>Fentanil</t>
  </si>
  <si>
    <t>Fentanyl - Hameln 50mcg/ml</t>
  </si>
  <si>
    <t>50mcg/ml</t>
  </si>
  <si>
    <t>VN-17326-13</t>
  </si>
  <si>
    <t>Midazolam</t>
  </si>
  <si>
    <t>Midazolam-Hameln 5mg/ml</t>
  </si>
  <si>
    <t>5mg/1ml</t>
  </si>
  <si>
    <t>VN-16993-13</t>
  </si>
  <si>
    <t>Diazepam 5mg</t>
  </si>
  <si>
    <t>Chi nhánh công ty CPDP TW Vidipha tại Bình Dương</t>
  </si>
  <si>
    <t>VD-24311-16</t>
  </si>
  <si>
    <t>Công ty TNHH MTV Dược Sài Gòn</t>
  </si>
  <si>
    <t>Alpha - terpineol</t>
  </si>
  <si>
    <t>Dung dịch vệ sinh phụ nữ Phytogyno</t>
  </si>
  <si>
    <t>0,3g/ 100ml</t>
  </si>
  <si>
    <t>Thuốc dùng ngoài (dung dịch vệ sinh phụ nữ)</t>
  </si>
  <si>
    <t>Công ty TNHH dược phẩm dược liệu Opodis</t>
  </si>
  <si>
    <t>Hộp 1 chai 100ml, thùng 50 hộp</t>
  </si>
  <si>
    <t>VS-4931-16</t>
  </si>
  <si>
    <t>Bệnh viện đa khoa Bạc Liêu, 598/QĐ-BV ngày 27/10/2017</t>
  </si>
  <si>
    <t>Công ty TNHH dược phẩm - dược liệu Trí Nghĩa</t>
  </si>
  <si>
    <t>Bacivit-H</t>
  </si>
  <si>
    <t>&gt;= 109 CFU</t>
  </si>
  <si>
    <t>Thuốc bột uống</t>
  </si>
  <si>
    <t>Công ty LDDP MEBIPHAR-AUSTRAPHARM</t>
  </si>
  <si>
    <t>Công ty TNHH thương mại dược phẩm Úc Châu</t>
  </si>
  <si>
    <t>Ringer lactat</t>
  </si>
  <si>
    <t xml:space="preserve">Dịch truyền tĩnh mạch Ringer Lactat </t>
  </si>
  <si>
    <t>Dung dịch truyền tĩnh mạch</t>
  </si>
  <si>
    <t>Công ty TNHH B.Braun Việt Nam</t>
  </si>
  <si>
    <t>VD-30059-18</t>
  </si>
  <si>
    <t>Công ty TNHH MTV Vimedimex Bình Dương</t>
  </si>
  <si>
    <t>Levothyroxin natri</t>
  </si>
  <si>
    <t>Berlthyrox 100 (Sx bán thành phẩm: Berlin Chemie AG (Merarini Group); Đ/c: Tempelhger Weg 83, D-12347 Berlin)</t>
  </si>
  <si>
    <t>100mcg</t>
  </si>
  <si>
    <t>Berlin Chemie AG (Menarini Group)</t>
  </si>
  <si>
    <t xml:space="preserve">Đức </t>
  </si>
  <si>
    <t>Hộp 4 vỉ x 25 viên</t>
  </si>
  <si>
    <t>VN-10763-10 (c/v 12131/QLD-ĐK duy trì hiệu lực đến 17/10/2019)</t>
  </si>
  <si>
    <t>Lidocain</t>
  </si>
  <si>
    <t>Thuốc phun mù</t>
  </si>
  <si>
    <t>Lọ 38g</t>
  </si>
  <si>
    <t>Egis Pharmaceuticals Private Limited company</t>
  </si>
  <si>
    <t>Hộp 1 lọ 38g</t>
  </si>
  <si>
    <t>VN-20499-17</t>
  </si>
  <si>
    <t>Công ty cổ phần dược phẩm Việt Hà</t>
  </si>
  <si>
    <t>BDG</t>
  </si>
  <si>
    <t>Nhóm 2</t>
  </si>
  <si>
    <t>Nhóm 4</t>
  </si>
  <si>
    <t>Tổng cộng: 10 mặt hàng</t>
  </si>
  <si>
    <t>Tổng cộng: 06 mặt hàng</t>
  </si>
  <si>
    <t>Tổng cộng: 05 mặt hàng</t>
  </si>
  <si>
    <t>Tổng cộng gói thầu :  46 mặt hàng</t>
  </si>
  <si>
    <t>Tổng trị giá : 7.139.369.960 đồng</t>
  </si>
  <si>
    <t>(Đính kèm Quyết định số 3161/QĐ-BVTD ngày 12 tháng 10 năm 2018 của bệnh viện Từ Dũ)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</si>
</sst>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_);\-#,##0"/>
    <numFmt numFmtId="174" formatCode="[$-1010000]d/m/yy;@"/>
    <numFmt numFmtId="175" formatCode="####"/>
    <numFmt numFmtId="176" formatCode="[$-1010000]d/m/yyyy;@"/>
    <numFmt numFmtId="177" formatCode="###,###,###,###,###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VNI-Times"/>
      <family val="0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VNI-Times"/>
      <family val="0"/>
    </font>
    <font>
      <u val="single"/>
      <sz val="12"/>
      <color indexed="8"/>
      <name val="VNI-Times"/>
      <family val="0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42" fontId="3" fillId="0" borderId="0" xfId="11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2" fontId="6" fillId="0" borderId="0" xfId="116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2" fontId="8" fillId="0" borderId="0" xfId="116" applyFont="1" applyFill="1" applyBorder="1" applyAlignment="1">
      <alignment horizontal="center" vertical="center"/>
    </xf>
    <xf numFmtId="3" fontId="8" fillId="0" borderId="0" xfId="116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0" xfId="82" applyNumberFormat="1" applyFont="1" applyFill="1" applyBorder="1" applyAlignment="1">
      <alignment horizontal="center" vertical="center" wrapText="1"/>
      <protection/>
    </xf>
    <xf numFmtId="0" fontId="13" fillId="0" borderId="10" xfId="82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111" applyFont="1" applyFill="1" applyBorder="1" applyAlignment="1">
      <alignment horizontal="center" vertical="center" wrapText="1"/>
      <protection/>
    </xf>
    <xf numFmtId="0" fontId="15" fillId="0" borderId="10" xfId="82" applyFont="1" applyFill="1" applyBorder="1" applyAlignment="1">
      <alignment horizontal="center" vertical="center" wrapText="1"/>
      <protection/>
    </xf>
    <xf numFmtId="3" fontId="12" fillId="0" borderId="10" xfId="82" applyNumberFormat="1" applyFont="1" applyFill="1" applyBorder="1" applyAlignment="1">
      <alignment horizontal="center" vertical="center" wrapText="1"/>
      <protection/>
    </xf>
    <xf numFmtId="0" fontId="12" fillId="0" borderId="10" xfId="82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82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42" fontId="21" fillId="0" borderId="0" xfId="116" applyFont="1" applyFill="1" applyAlignment="1">
      <alignment horizontal="left" vertical="center"/>
    </xf>
    <xf numFmtId="42" fontId="20" fillId="0" borderId="0" xfId="116" applyFont="1" applyFill="1" applyAlignment="1">
      <alignment horizontal="center" vertical="center"/>
    </xf>
    <xf numFmtId="0" fontId="22" fillId="0" borderId="0" xfId="112" applyFont="1" applyFill="1" applyBorder="1" applyAlignment="1">
      <alignment horizontal="center"/>
      <protection/>
    </xf>
    <xf numFmtId="0" fontId="23" fillId="0" borderId="0" xfId="112" applyFont="1" applyFill="1" applyBorder="1" applyAlignment="1">
      <alignment horizontal="center"/>
      <protection/>
    </xf>
    <xf numFmtId="0" fontId="24" fillId="0" borderId="0" xfId="112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2" fontId="21" fillId="0" borderId="0" xfId="116" applyFont="1" applyFill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 readingOrder="1"/>
    </xf>
    <xf numFmtId="3" fontId="68" fillId="0" borderId="10" xfId="0" applyNumberFormat="1" applyFont="1" applyFill="1" applyBorder="1" applyAlignment="1">
      <alignment horizontal="center" vertical="center"/>
    </xf>
    <xf numFmtId="3" fontId="14" fillId="33" borderId="10" xfId="88" applyNumberFormat="1" applyFont="1" applyFill="1" applyBorder="1" applyAlignment="1" applyProtection="1">
      <alignment horizontal="center" vertical="center" wrapText="1"/>
      <protection/>
    </xf>
    <xf numFmtId="175" fontId="69" fillId="0" borderId="10" xfId="0" applyNumberFormat="1" applyFont="1" applyFill="1" applyBorder="1" applyAlignment="1">
      <alignment horizontal="center" vertical="center" wrapText="1" readingOrder="1"/>
    </xf>
    <xf numFmtId="49" fontId="69" fillId="0" borderId="10" xfId="0" applyNumberFormat="1" applyFont="1" applyFill="1" applyBorder="1" applyAlignment="1">
      <alignment horizontal="left" vertical="center" wrapText="1" readingOrder="1"/>
    </xf>
    <xf numFmtId="49" fontId="69" fillId="0" borderId="10" xfId="0" applyNumberFormat="1" applyFont="1" applyFill="1" applyBorder="1" applyAlignment="1">
      <alignment horizontal="center" vertical="center" wrapText="1" readingOrder="1"/>
    </xf>
    <xf numFmtId="3" fontId="69" fillId="0" borderId="10" xfId="0" applyNumberFormat="1" applyFont="1" applyFill="1" applyBorder="1" applyAlignment="1">
      <alignment horizontal="center" vertical="center" wrapText="1" readingOrder="1"/>
    </xf>
    <xf numFmtId="49" fontId="70" fillId="0" borderId="10" xfId="0" applyNumberFormat="1" applyFont="1" applyFill="1" applyBorder="1" applyAlignment="1">
      <alignment horizontal="left" vertical="center" wrapText="1" readingOrder="1"/>
    </xf>
    <xf numFmtId="49" fontId="70" fillId="0" borderId="10" xfId="0" applyNumberFormat="1" applyFont="1" applyFill="1" applyBorder="1" applyAlignment="1">
      <alignment horizontal="center" vertical="center" wrapText="1" readingOrder="1"/>
    </xf>
    <xf numFmtId="0" fontId="68" fillId="0" borderId="10" xfId="82" applyFont="1" applyFill="1" applyBorder="1" applyAlignment="1">
      <alignment horizontal="left" vertical="center" wrapText="1"/>
      <protection/>
    </xf>
    <xf numFmtId="0" fontId="68" fillId="0" borderId="10" xfId="82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NumberFormat="1" applyFont="1" applyFill="1" applyBorder="1" applyAlignment="1">
      <alignment horizontal="left" vertical="center" wrapText="1" readingOrder="1"/>
    </xf>
    <xf numFmtId="3" fontId="68" fillId="0" borderId="10" xfId="0" applyNumberFormat="1" applyFont="1" applyFill="1" applyBorder="1" applyAlignment="1">
      <alignment horizontal="center" vertical="center" wrapText="1" readingOrder="1"/>
    </xf>
    <xf numFmtId="0" fontId="68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/>
    </xf>
    <xf numFmtId="3" fontId="14" fillId="33" borderId="0" xfId="88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49" fontId="71" fillId="0" borderId="10" xfId="0" applyNumberFormat="1" applyFont="1" applyFill="1" applyBorder="1" applyAlignment="1">
      <alignment horizontal="left" vertical="center" wrapText="1" readingOrder="1"/>
    </xf>
    <xf numFmtId="0" fontId="12" fillId="0" borderId="10" xfId="0" applyFont="1" applyFill="1" applyBorder="1" applyAlignment="1">
      <alignment horizontal="center" vertical="center"/>
    </xf>
    <xf numFmtId="3" fontId="14" fillId="0" borderId="10" xfId="88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0" fontId="70" fillId="0" borderId="10" xfId="0" applyNumberFormat="1" applyFont="1" applyFill="1" applyBorder="1" applyAlignment="1">
      <alignment horizontal="left" vertical="center" wrapText="1" readingOrder="1"/>
    </xf>
    <xf numFmtId="0" fontId="19" fillId="0" borderId="10" xfId="0" applyFont="1" applyBorder="1" applyAlignment="1">
      <alignment horizontal="center"/>
    </xf>
    <xf numFmtId="3" fontId="74" fillId="0" borderId="10" xfId="0" applyNumberFormat="1" applyFont="1" applyFill="1" applyBorder="1" applyAlignment="1">
      <alignment horizontal="center" vertical="center" wrapText="1" readingOrder="1"/>
    </xf>
    <xf numFmtId="3" fontId="69" fillId="0" borderId="10" xfId="0" applyNumberFormat="1" applyFont="1" applyFill="1" applyBorder="1" applyAlignment="1">
      <alignment horizontal="left" vertical="center" wrapText="1" readingOrder="1"/>
    </xf>
    <xf numFmtId="0" fontId="12" fillId="0" borderId="10" xfId="0" applyFont="1" applyFill="1" applyBorder="1" applyAlignment="1">
      <alignment horizontal="center" vertical="center"/>
    </xf>
    <xf numFmtId="0" fontId="3" fillId="0" borderId="0" xfId="112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3" fillId="0" borderId="0" xfId="116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2" fontId="6" fillId="0" borderId="0" xfId="116" applyFont="1" applyFill="1" applyBorder="1" applyAlignment="1">
      <alignment horizontal="center" vertical="center"/>
    </xf>
    <xf numFmtId="42" fontId="9" fillId="0" borderId="0" xfId="116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 2" xfId="45"/>
    <cellStyle name="Comma 2 9" xfId="46"/>
    <cellStyle name="Comma 25" xfId="47"/>
    <cellStyle name="Comma 29" xfId="48"/>
    <cellStyle name="Comma 33" xfId="49"/>
    <cellStyle name="Comma 35" xfId="50"/>
    <cellStyle name="Comma 37" xfId="51"/>
    <cellStyle name="Comma 39" xfId="52"/>
    <cellStyle name="Comma 41" xfId="53"/>
    <cellStyle name="Comma 45" xfId="54"/>
    <cellStyle name="Comma 47" xfId="55"/>
    <cellStyle name="Comma 51" xfId="56"/>
    <cellStyle name="Comma 53" xfId="57"/>
    <cellStyle name="Comma 55" xfId="58"/>
    <cellStyle name="Comma 57" xfId="59"/>
    <cellStyle name="Comma 59" xfId="60"/>
    <cellStyle name="Comma 61" xfId="61"/>
    <cellStyle name="Comma 63" xfId="62"/>
    <cellStyle name="Comma 65" xfId="63"/>
    <cellStyle name="Comma 67" xfId="64"/>
    <cellStyle name="Comma 69" xfId="65"/>
    <cellStyle name="Comma 71" xfId="66"/>
    <cellStyle name="Comma 73" xfId="67"/>
    <cellStyle name="Comma 75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7" xfId="83"/>
    <cellStyle name="Normal 28" xfId="84"/>
    <cellStyle name="Normal 3" xfId="85"/>
    <cellStyle name="Normal 3 2" xfId="86"/>
    <cellStyle name="Normal 30" xfId="87"/>
    <cellStyle name="Normal 34" xfId="88"/>
    <cellStyle name="Normal 38" xfId="89"/>
    <cellStyle name="Normal 40" xfId="90"/>
    <cellStyle name="Normal 42" xfId="91"/>
    <cellStyle name="Normal 44" xfId="92"/>
    <cellStyle name="Normal 46" xfId="93"/>
    <cellStyle name="Normal 48" xfId="94"/>
    <cellStyle name="Normal 50" xfId="95"/>
    <cellStyle name="Normal 52" xfId="96"/>
    <cellStyle name="Normal 56" xfId="97"/>
    <cellStyle name="Normal 58" xfId="98"/>
    <cellStyle name="Normal 60" xfId="99"/>
    <cellStyle name="Normal 62" xfId="100"/>
    <cellStyle name="Normal 64" xfId="101"/>
    <cellStyle name="Normal 66" xfId="102"/>
    <cellStyle name="Normal 68" xfId="103"/>
    <cellStyle name="Normal 70" xfId="104"/>
    <cellStyle name="Normal 72" xfId="105"/>
    <cellStyle name="Normal 74" xfId="106"/>
    <cellStyle name="Normal 76" xfId="107"/>
    <cellStyle name="Normal 78" xfId="108"/>
    <cellStyle name="Normal 8" xfId="109"/>
    <cellStyle name="Normal 80" xfId="110"/>
    <cellStyle name="Normal_Sheet2" xfId="111"/>
    <cellStyle name="Normal_Sheet5" xfId="112"/>
    <cellStyle name="Note" xfId="113"/>
    <cellStyle name="Output" xfId="114"/>
    <cellStyle name="Percent" xfId="115"/>
    <cellStyle name="Style 1" xfId="116"/>
    <cellStyle name="Title" xfId="117"/>
    <cellStyle name="Total" xfId="118"/>
    <cellStyle name="Warning Tex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161925"/>
    <xdr:sp fLocksText="0">
      <xdr:nvSpPr>
        <xdr:cNvPr id="9" name="Text Box 9"/>
        <xdr:cNvSpPr txBox="1">
          <a:spLocks noChangeArrowheads="1"/>
        </xdr:cNvSpPr>
      </xdr:nvSpPr>
      <xdr:spPr>
        <a:xfrm>
          <a:off x="5543550" y="282225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61925" cy="161925"/>
    <xdr:sp fLocksText="0">
      <xdr:nvSpPr>
        <xdr:cNvPr id="10" name="Text Box 10"/>
        <xdr:cNvSpPr txBox="1">
          <a:spLocks noChangeArrowheads="1"/>
        </xdr:cNvSpPr>
      </xdr:nvSpPr>
      <xdr:spPr>
        <a:xfrm>
          <a:off x="5543550" y="282225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04775" cy="161925"/>
    <xdr:sp fLocksText="0">
      <xdr:nvSpPr>
        <xdr:cNvPr id="11" name="Text Box 1"/>
        <xdr:cNvSpPr txBox="1">
          <a:spLocks noChangeArrowheads="1"/>
        </xdr:cNvSpPr>
      </xdr:nvSpPr>
      <xdr:spPr>
        <a:xfrm>
          <a:off x="4076700" y="282225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61925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4076700" y="282225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104775" cy="266700"/>
    <xdr:sp fLocksText="0">
      <xdr:nvSpPr>
        <xdr:cNvPr id="13" name="Text Box 13"/>
        <xdr:cNvSpPr txBox="1">
          <a:spLocks noChangeArrowheads="1"/>
        </xdr:cNvSpPr>
      </xdr:nvSpPr>
      <xdr:spPr>
        <a:xfrm>
          <a:off x="5067300" y="29937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161925" cy="266700"/>
    <xdr:sp fLocksText="0">
      <xdr:nvSpPr>
        <xdr:cNvPr id="14" name="Text Box 14"/>
        <xdr:cNvSpPr txBox="1">
          <a:spLocks noChangeArrowheads="1"/>
        </xdr:cNvSpPr>
      </xdr:nvSpPr>
      <xdr:spPr>
        <a:xfrm>
          <a:off x="5067300" y="299370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104775" cy="266700"/>
    <xdr:sp fLocksText="0">
      <xdr:nvSpPr>
        <xdr:cNvPr id="15" name="Text Box 1"/>
        <xdr:cNvSpPr txBox="1">
          <a:spLocks noChangeArrowheads="1"/>
        </xdr:cNvSpPr>
      </xdr:nvSpPr>
      <xdr:spPr>
        <a:xfrm>
          <a:off x="3714750" y="29937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161925" cy="266700"/>
    <xdr:sp fLocksText="0">
      <xdr:nvSpPr>
        <xdr:cNvPr id="16" name="Text Box 1"/>
        <xdr:cNvSpPr txBox="1">
          <a:spLocks noChangeArrowheads="1"/>
        </xdr:cNvSpPr>
      </xdr:nvSpPr>
      <xdr:spPr>
        <a:xfrm>
          <a:off x="3714750" y="299370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104775" cy="1114425"/>
    <xdr:sp fLocksText="0">
      <xdr:nvSpPr>
        <xdr:cNvPr id="17" name="Text Box 17"/>
        <xdr:cNvSpPr txBox="1">
          <a:spLocks noChangeArrowheads="1"/>
        </xdr:cNvSpPr>
      </xdr:nvSpPr>
      <xdr:spPr>
        <a:xfrm>
          <a:off x="5067300" y="362235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161925" cy="1114425"/>
    <xdr:sp fLocksText="0">
      <xdr:nvSpPr>
        <xdr:cNvPr id="18" name="Text Box 18"/>
        <xdr:cNvSpPr txBox="1">
          <a:spLocks noChangeArrowheads="1"/>
        </xdr:cNvSpPr>
      </xdr:nvSpPr>
      <xdr:spPr>
        <a:xfrm>
          <a:off x="5067300" y="36223575"/>
          <a:ext cx="1619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04775" cy="1114425"/>
    <xdr:sp fLocksText="0">
      <xdr:nvSpPr>
        <xdr:cNvPr id="19" name="Text Box 1"/>
        <xdr:cNvSpPr txBox="1">
          <a:spLocks noChangeArrowheads="1"/>
        </xdr:cNvSpPr>
      </xdr:nvSpPr>
      <xdr:spPr>
        <a:xfrm>
          <a:off x="3714750" y="36223575"/>
          <a:ext cx="10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61925" cy="1114425"/>
    <xdr:sp fLocksText="0">
      <xdr:nvSpPr>
        <xdr:cNvPr id="20" name="Text Box 1"/>
        <xdr:cNvSpPr txBox="1">
          <a:spLocks noChangeArrowheads="1"/>
        </xdr:cNvSpPr>
      </xdr:nvSpPr>
      <xdr:spPr>
        <a:xfrm>
          <a:off x="3714750" y="36223575"/>
          <a:ext cx="1619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104775" cy="266700"/>
    <xdr:sp fLocksText="0">
      <xdr:nvSpPr>
        <xdr:cNvPr id="25" name="Text Box 25"/>
        <xdr:cNvSpPr txBox="1">
          <a:spLocks noChangeArrowheads="1"/>
        </xdr:cNvSpPr>
      </xdr:nvSpPr>
      <xdr:spPr>
        <a:xfrm>
          <a:off x="5067300" y="29937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161925" cy="266700"/>
    <xdr:sp fLocksText="0">
      <xdr:nvSpPr>
        <xdr:cNvPr id="26" name="Text Box 26"/>
        <xdr:cNvSpPr txBox="1">
          <a:spLocks noChangeArrowheads="1"/>
        </xdr:cNvSpPr>
      </xdr:nvSpPr>
      <xdr:spPr>
        <a:xfrm>
          <a:off x="5067300" y="299370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104775" cy="266700"/>
    <xdr:sp fLocksText="0">
      <xdr:nvSpPr>
        <xdr:cNvPr id="27" name="Text Box 1"/>
        <xdr:cNvSpPr txBox="1">
          <a:spLocks noChangeArrowheads="1"/>
        </xdr:cNvSpPr>
      </xdr:nvSpPr>
      <xdr:spPr>
        <a:xfrm>
          <a:off x="3714750" y="29937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161925" cy="266700"/>
    <xdr:sp fLocksText="0">
      <xdr:nvSpPr>
        <xdr:cNvPr id="28" name="Text Box 1"/>
        <xdr:cNvSpPr txBox="1">
          <a:spLocks noChangeArrowheads="1"/>
        </xdr:cNvSpPr>
      </xdr:nvSpPr>
      <xdr:spPr>
        <a:xfrm>
          <a:off x="3714750" y="299370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104775" cy="923925"/>
    <xdr:sp fLocksText="0">
      <xdr:nvSpPr>
        <xdr:cNvPr id="29" name="Text Box 29"/>
        <xdr:cNvSpPr txBox="1">
          <a:spLocks noChangeArrowheads="1"/>
        </xdr:cNvSpPr>
      </xdr:nvSpPr>
      <xdr:spPr>
        <a:xfrm>
          <a:off x="5067300" y="36461700"/>
          <a:ext cx="104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161925" cy="923925"/>
    <xdr:sp fLocksText="0">
      <xdr:nvSpPr>
        <xdr:cNvPr id="30" name="Text Box 30"/>
        <xdr:cNvSpPr txBox="1">
          <a:spLocks noChangeArrowheads="1"/>
        </xdr:cNvSpPr>
      </xdr:nvSpPr>
      <xdr:spPr>
        <a:xfrm>
          <a:off x="5067300" y="36461700"/>
          <a:ext cx="1619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04775" cy="923925"/>
    <xdr:sp fLocksText="0">
      <xdr:nvSpPr>
        <xdr:cNvPr id="31" name="Text Box 1"/>
        <xdr:cNvSpPr txBox="1">
          <a:spLocks noChangeArrowheads="1"/>
        </xdr:cNvSpPr>
      </xdr:nvSpPr>
      <xdr:spPr>
        <a:xfrm>
          <a:off x="3714750" y="36461700"/>
          <a:ext cx="104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61925" cy="923925"/>
    <xdr:sp fLocksText="0">
      <xdr:nvSpPr>
        <xdr:cNvPr id="32" name="Text Box 1"/>
        <xdr:cNvSpPr txBox="1">
          <a:spLocks noChangeArrowheads="1"/>
        </xdr:cNvSpPr>
      </xdr:nvSpPr>
      <xdr:spPr>
        <a:xfrm>
          <a:off x="3714750" y="36461700"/>
          <a:ext cx="1619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554355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6192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554355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0477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4076700" y="58693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619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4076700" y="58693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161925"/>
    <xdr:sp fLocksText="0">
      <xdr:nvSpPr>
        <xdr:cNvPr id="61" name="Text Box 61"/>
        <xdr:cNvSpPr txBox="1">
          <a:spLocks noChangeArrowheads="1"/>
        </xdr:cNvSpPr>
      </xdr:nvSpPr>
      <xdr:spPr>
        <a:xfrm>
          <a:off x="5543550" y="38566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61925" cy="161925"/>
    <xdr:sp fLocksText="0">
      <xdr:nvSpPr>
        <xdr:cNvPr id="62" name="Text Box 62"/>
        <xdr:cNvSpPr txBox="1">
          <a:spLocks noChangeArrowheads="1"/>
        </xdr:cNvSpPr>
      </xdr:nvSpPr>
      <xdr:spPr>
        <a:xfrm>
          <a:off x="5543550" y="38566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04775" cy="161925"/>
    <xdr:sp fLocksText="0">
      <xdr:nvSpPr>
        <xdr:cNvPr id="63" name="Text Box 1"/>
        <xdr:cNvSpPr txBox="1">
          <a:spLocks noChangeArrowheads="1"/>
        </xdr:cNvSpPr>
      </xdr:nvSpPr>
      <xdr:spPr>
        <a:xfrm>
          <a:off x="4076700" y="38566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61925" cy="161925"/>
    <xdr:sp fLocksText="0">
      <xdr:nvSpPr>
        <xdr:cNvPr id="64" name="Text Box 1"/>
        <xdr:cNvSpPr txBox="1">
          <a:spLocks noChangeArrowheads="1"/>
        </xdr:cNvSpPr>
      </xdr:nvSpPr>
      <xdr:spPr>
        <a:xfrm>
          <a:off x="4076700" y="38566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161925"/>
    <xdr:sp fLocksText="0">
      <xdr:nvSpPr>
        <xdr:cNvPr id="65" name="Text Box 65"/>
        <xdr:cNvSpPr txBox="1">
          <a:spLocks noChangeArrowheads="1"/>
        </xdr:cNvSpPr>
      </xdr:nvSpPr>
      <xdr:spPr>
        <a:xfrm>
          <a:off x="5543550" y="38566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61925" cy="161925"/>
    <xdr:sp fLocksText="0">
      <xdr:nvSpPr>
        <xdr:cNvPr id="66" name="Text Box 66"/>
        <xdr:cNvSpPr txBox="1">
          <a:spLocks noChangeArrowheads="1"/>
        </xdr:cNvSpPr>
      </xdr:nvSpPr>
      <xdr:spPr>
        <a:xfrm>
          <a:off x="5543550" y="38566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04775" cy="161925"/>
    <xdr:sp fLocksText="0">
      <xdr:nvSpPr>
        <xdr:cNvPr id="67" name="Text Box 1"/>
        <xdr:cNvSpPr txBox="1">
          <a:spLocks noChangeArrowheads="1"/>
        </xdr:cNvSpPr>
      </xdr:nvSpPr>
      <xdr:spPr>
        <a:xfrm>
          <a:off x="4076700" y="38566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61925" cy="161925"/>
    <xdr:sp fLocksText="0">
      <xdr:nvSpPr>
        <xdr:cNvPr id="68" name="Text Box 1"/>
        <xdr:cNvSpPr txBox="1">
          <a:spLocks noChangeArrowheads="1"/>
        </xdr:cNvSpPr>
      </xdr:nvSpPr>
      <xdr:spPr>
        <a:xfrm>
          <a:off x="4076700" y="38566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04775" cy="161925"/>
    <xdr:sp fLocksText="0">
      <xdr:nvSpPr>
        <xdr:cNvPr id="69" name="Text Box 69"/>
        <xdr:cNvSpPr txBox="1">
          <a:spLocks noChangeArrowheads="1"/>
        </xdr:cNvSpPr>
      </xdr:nvSpPr>
      <xdr:spPr>
        <a:xfrm>
          <a:off x="5543550" y="582072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61925" cy="161925"/>
    <xdr:sp fLocksText="0">
      <xdr:nvSpPr>
        <xdr:cNvPr id="70" name="Text Box 70"/>
        <xdr:cNvSpPr txBox="1">
          <a:spLocks noChangeArrowheads="1"/>
        </xdr:cNvSpPr>
      </xdr:nvSpPr>
      <xdr:spPr>
        <a:xfrm>
          <a:off x="5543550" y="58207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04775" cy="161925"/>
    <xdr:sp fLocksText="0">
      <xdr:nvSpPr>
        <xdr:cNvPr id="71" name="Text Box 1"/>
        <xdr:cNvSpPr txBox="1">
          <a:spLocks noChangeArrowheads="1"/>
        </xdr:cNvSpPr>
      </xdr:nvSpPr>
      <xdr:spPr>
        <a:xfrm>
          <a:off x="4076700" y="582072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61925" cy="161925"/>
    <xdr:sp fLocksText="0">
      <xdr:nvSpPr>
        <xdr:cNvPr id="72" name="Text Box 1"/>
        <xdr:cNvSpPr txBox="1">
          <a:spLocks noChangeArrowheads="1"/>
        </xdr:cNvSpPr>
      </xdr:nvSpPr>
      <xdr:spPr>
        <a:xfrm>
          <a:off x="4076700" y="58207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04775" cy="161925"/>
    <xdr:sp fLocksText="0">
      <xdr:nvSpPr>
        <xdr:cNvPr id="73" name="Text Box 73"/>
        <xdr:cNvSpPr txBox="1">
          <a:spLocks noChangeArrowheads="1"/>
        </xdr:cNvSpPr>
      </xdr:nvSpPr>
      <xdr:spPr>
        <a:xfrm>
          <a:off x="5543550" y="582072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61925" cy="161925"/>
    <xdr:sp fLocksText="0">
      <xdr:nvSpPr>
        <xdr:cNvPr id="74" name="Text Box 74"/>
        <xdr:cNvSpPr txBox="1">
          <a:spLocks noChangeArrowheads="1"/>
        </xdr:cNvSpPr>
      </xdr:nvSpPr>
      <xdr:spPr>
        <a:xfrm>
          <a:off x="5543550" y="58207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04775" cy="161925"/>
    <xdr:sp fLocksText="0">
      <xdr:nvSpPr>
        <xdr:cNvPr id="75" name="Text Box 1"/>
        <xdr:cNvSpPr txBox="1">
          <a:spLocks noChangeArrowheads="1"/>
        </xdr:cNvSpPr>
      </xdr:nvSpPr>
      <xdr:spPr>
        <a:xfrm>
          <a:off x="4076700" y="582072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61925" cy="161925"/>
    <xdr:sp fLocksText="0">
      <xdr:nvSpPr>
        <xdr:cNvPr id="76" name="Text Box 1"/>
        <xdr:cNvSpPr txBox="1">
          <a:spLocks noChangeArrowheads="1"/>
        </xdr:cNvSpPr>
      </xdr:nvSpPr>
      <xdr:spPr>
        <a:xfrm>
          <a:off x="4076700" y="58207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04775" cy="161925"/>
    <xdr:sp fLocksText="0">
      <xdr:nvSpPr>
        <xdr:cNvPr id="77" name="Text Box 77"/>
        <xdr:cNvSpPr txBox="1">
          <a:spLocks noChangeArrowheads="1"/>
        </xdr:cNvSpPr>
      </xdr:nvSpPr>
      <xdr:spPr>
        <a:xfrm>
          <a:off x="5543550" y="585311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61925" cy="161925"/>
    <xdr:sp fLocksText="0">
      <xdr:nvSpPr>
        <xdr:cNvPr id="78" name="Text Box 78"/>
        <xdr:cNvSpPr txBox="1">
          <a:spLocks noChangeArrowheads="1"/>
        </xdr:cNvSpPr>
      </xdr:nvSpPr>
      <xdr:spPr>
        <a:xfrm>
          <a:off x="5543550" y="58531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04775" cy="161925"/>
    <xdr:sp fLocksText="0">
      <xdr:nvSpPr>
        <xdr:cNvPr id="79" name="Text Box 1"/>
        <xdr:cNvSpPr txBox="1">
          <a:spLocks noChangeArrowheads="1"/>
        </xdr:cNvSpPr>
      </xdr:nvSpPr>
      <xdr:spPr>
        <a:xfrm>
          <a:off x="4076700" y="585311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61925" cy="161925"/>
    <xdr:sp fLocksText="0">
      <xdr:nvSpPr>
        <xdr:cNvPr id="80" name="Text Box 1"/>
        <xdr:cNvSpPr txBox="1">
          <a:spLocks noChangeArrowheads="1"/>
        </xdr:cNvSpPr>
      </xdr:nvSpPr>
      <xdr:spPr>
        <a:xfrm>
          <a:off x="4076700" y="58531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04775" cy="161925"/>
    <xdr:sp fLocksText="0">
      <xdr:nvSpPr>
        <xdr:cNvPr id="81" name="Text Box 81"/>
        <xdr:cNvSpPr txBox="1">
          <a:spLocks noChangeArrowheads="1"/>
        </xdr:cNvSpPr>
      </xdr:nvSpPr>
      <xdr:spPr>
        <a:xfrm>
          <a:off x="5543550" y="585311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61925" cy="161925"/>
    <xdr:sp fLocksText="0">
      <xdr:nvSpPr>
        <xdr:cNvPr id="82" name="Text Box 82"/>
        <xdr:cNvSpPr txBox="1">
          <a:spLocks noChangeArrowheads="1"/>
        </xdr:cNvSpPr>
      </xdr:nvSpPr>
      <xdr:spPr>
        <a:xfrm>
          <a:off x="5543550" y="58531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04775" cy="161925"/>
    <xdr:sp fLocksText="0">
      <xdr:nvSpPr>
        <xdr:cNvPr id="83" name="Text Box 1"/>
        <xdr:cNvSpPr txBox="1">
          <a:spLocks noChangeArrowheads="1"/>
        </xdr:cNvSpPr>
      </xdr:nvSpPr>
      <xdr:spPr>
        <a:xfrm>
          <a:off x="4076700" y="585311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61925" cy="161925"/>
    <xdr:sp fLocksText="0">
      <xdr:nvSpPr>
        <xdr:cNvPr id="84" name="Text Box 1"/>
        <xdr:cNvSpPr txBox="1">
          <a:spLocks noChangeArrowheads="1"/>
        </xdr:cNvSpPr>
      </xdr:nvSpPr>
      <xdr:spPr>
        <a:xfrm>
          <a:off x="4076700" y="58531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104775" cy="1143000"/>
    <xdr:sp fLocksText="0">
      <xdr:nvSpPr>
        <xdr:cNvPr id="85" name="Text Box 85"/>
        <xdr:cNvSpPr txBox="1">
          <a:spLocks noChangeArrowheads="1"/>
        </xdr:cNvSpPr>
      </xdr:nvSpPr>
      <xdr:spPr>
        <a:xfrm>
          <a:off x="5067300" y="8353425"/>
          <a:ext cx="1047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161925" cy="1143000"/>
    <xdr:sp fLocksText="0">
      <xdr:nvSpPr>
        <xdr:cNvPr id="86" name="Text Box 86"/>
        <xdr:cNvSpPr txBox="1">
          <a:spLocks noChangeArrowheads="1"/>
        </xdr:cNvSpPr>
      </xdr:nvSpPr>
      <xdr:spPr>
        <a:xfrm>
          <a:off x="5067300" y="8353425"/>
          <a:ext cx="1619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04775" cy="1143000"/>
    <xdr:sp fLocksText="0">
      <xdr:nvSpPr>
        <xdr:cNvPr id="87" name="Text Box 1"/>
        <xdr:cNvSpPr txBox="1">
          <a:spLocks noChangeArrowheads="1"/>
        </xdr:cNvSpPr>
      </xdr:nvSpPr>
      <xdr:spPr>
        <a:xfrm>
          <a:off x="3714750" y="8353425"/>
          <a:ext cx="1047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61925" cy="1143000"/>
    <xdr:sp fLocksText="0">
      <xdr:nvSpPr>
        <xdr:cNvPr id="88" name="Text Box 1"/>
        <xdr:cNvSpPr txBox="1">
          <a:spLocks noChangeArrowheads="1"/>
        </xdr:cNvSpPr>
      </xdr:nvSpPr>
      <xdr:spPr>
        <a:xfrm>
          <a:off x="3714750" y="8353425"/>
          <a:ext cx="1619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04775" cy="161925"/>
    <xdr:sp fLocksText="0">
      <xdr:nvSpPr>
        <xdr:cNvPr id="89" name="Text Box 89"/>
        <xdr:cNvSpPr txBox="1">
          <a:spLocks noChangeArrowheads="1"/>
        </xdr:cNvSpPr>
      </xdr:nvSpPr>
      <xdr:spPr>
        <a:xfrm>
          <a:off x="5543550" y="96012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61925" cy="161925"/>
    <xdr:sp fLocksText="0">
      <xdr:nvSpPr>
        <xdr:cNvPr id="90" name="Text Box 90"/>
        <xdr:cNvSpPr txBox="1">
          <a:spLocks noChangeArrowheads="1"/>
        </xdr:cNvSpPr>
      </xdr:nvSpPr>
      <xdr:spPr>
        <a:xfrm>
          <a:off x="5543550" y="96012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161925"/>
    <xdr:sp fLocksText="0">
      <xdr:nvSpPr>
        <xdr:cNvPr id="91" name="Text Box 1"/>
        <xdr:cNvSpPr txBox="1">
          <a:spLocks noChangeArrowheads="1"/>
        </xdr:cNvSpPr>
      </xdr:nvSpPr>
      <xdr:spPr>
        <a:xfrm>
          <a:off x="4076700" y="96012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61925" cy="161925"/>
    <xdr:sp fLocksText="0">
      <xdr:nvSpPr>
        <xdr:cNvPr id="92" name="Text Box 1"/>
        <xdr:cNvSpPr txBox="1">
          <a:spLocks noChangeArrowheads="1"/>
        </xdr:cNvSpPr>
      </xdr:nvSpPr>
      <xdr:spPr>
        <a:xfrm>
          <a:off x="4076700" y="96012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104775" cy="809625"/>
    <xdr:sp fLocksText="0">
      <xdr:nvSpPr>
        <xdr:cNvPr id="93" name="Text Box 93"/>
        <xdr:cNvSpPr txBox="1">
          <a:spLocks noChangeArrowheads="1"/>
        </xdr:cNvSpPr>
      </xdr:nvSpPr>
      <xdr:spPr>
        <a:xfrm>
          <a:off x="5067300" y="20897850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161925" cy="809625"/>
    <xdr:sp fLocksText="0">
      <xdr:nvSpPr>
        <xdr:cNvPr id="94" name="Text Box 94"/>
        <xdr:cNvSpPr txBox="1">
          <a:spLocks noChangeArrowheads="1"/>
        </xdr:cNvSpPr>
      </xdr:nvSpPr>
      <xdr:spPr>
        <a:xfrm>
          <a:off x="5067300" y="20897850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04775" cy="809625"/>
    <xdr:sp fLocksText="0">
      <xdr:nvSpPr>
        <xdr:cNvPr id="95" name="Text Box 1"/>
        <xdr:cNvSpPr txBox="1">
          <a:spLocks noChangeArrowheads="1"/>
        </xdr:cNvSpPr>
      </xdr:nvSpPr>
      <xdr:spPr>
        <a:xfrm>
          <a:off x="3714750" y="20897850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61925" cy="809625"/>
    <xdr:sp fLocksText="0">
      <xdr:nvSpPr>
        <xdr:cNvPr id="96" name="Text Box 1"/>
        <xdr:cNvSpPr txBox="1">
          <a:spLocks noChangeArrowheads="1"/>
        </xdr:cNvSpPr>
      </xdr:nvSpPr>
      <xdr:spPr>
        <a:xfrm>
          <a:off x="3714750" y="20897850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104775" cy="971550"/>
    <xdr:sp fLocksText="0">
      <xdr:nvSpPr>
        <xdr:cNvPr id="97" name="Text Box 97"/>
        <xdr:cNvSpPr txBox="1">
          <a:spLocks noChangeArrowheads="1"/>
        </xdr:cNvSpPr>
      </xdr:nvSpPr>
      <xdr:spPr>
        <a:xfrm>
          <a:off x="5067300" y="284321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161925" cy="971550"/>
    <xdr:sp fLocksText="0">
      <xdr:nvSpPr>
        <xdr:cNvPr id="98" name="Text Box 98"/>
        <xdr:cNvSpPr txBox="1">
          <a:spLocks noChangeArrowheads="1"/>
        </xdr:cNvSpPr>
      </xdr:nvSpPr>
      <xdr:spPr>
        <a:xfrm>
          <a:off x="5067300" y="284321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04775" cy="971550"/>
    <xdr:sp fLocksText="0">
      <xdr:nvSpPr>
        <xdr:cNvPr id="99" name="Text Box 1"/>
        <xdr:cNvSpPr txBox="1">
          <a:spLocks noChangeArrowheads="1"/>
        </xdr:cNvSpPr>
      </xdr:nvSpPr>
      <xdr:spPr>
        <a:xfrm>
          <a:off x="3714750" y="284321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61925" cy="971550"/>
    <xdr:sp fLocksText="0">
      <xdr:nvSpPr>
        <xdr:cNvPr id="100" name="Text Box 1"/>
        <xdr:cNvSpPr txBox="1">
          <a:spLocks noChangeArrowheads="1"/>
        </xdr:cNvSpPr>
      </xdr:nvSpPr>
      <xdr:spPr>
        <a:xfrm>
          <a:off x="3714750" y="284321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104775" cy="1219200"/>
    <xdr:sp fLocksText="0">
      <xdr:nvSpPr>
        <xdr:cNvPr id="101" name="Text Box 101"/>
        <xdr:cNvSpPr txBox="1">
          <a:spLocks noChangeArrowheads="1"/>
        </xdr:cNvSpPr>
      </xdr:nvSpPr>
      <xdr:spPr>
        <a:xfrm>
          <a:off x="5067300" y="25869900"/>
          <a:ext cx="1047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161925" cy="1219200"/>
    <xdr:sp fLocksText="0">
      <xdr:nvSpPr>
        <xdr:cNvPr id="102" name="Text Box 102"/>
        <xdr:cNvSpPr txBox="1">
          <a:spLocks noChangeArrowheads="1"/>
        </xdr:cNvSpPr>
      </xdr:nvSpPr>
      <xdr:spPr>
        <a:xfrm>
          <a:off x="5067300" y="25869900"/>
          <a:ext cx="1619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04775" cy="1219200"/>
    <xdr:sp fLocksText="0">
      <xdr:nvSpPr>
        <xdr:cNvPr id="103" name="Text Box 1"/>
        <xdr:cNvSpPr txBox="1">
          <a:spLocks noChangeArrowheads="1"/>
        </xdr:cNvSpPr>
      </xdr:nvSpPr>
      <xdr:spPr>
        <a:xfrm>
          <a:off x="3714750" y="25869900"/>
          <a:ext cx="1047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61925" cy="1219200"/>
    <xdr:sp fLocksText="0">
      <xdr:nvSpPr>
        <xdr:cNvPr id="104" name="Text Box 1"/>
        <xdr:cNvSpPr txBox="1">
          <a:spLocks noChangeArrowheads="1"/>
        </xdr:cNvSpPr>
      </xdr:nvSpPr>
      <xdr:spPr>
        <a:xfrm>
          <a:off x="3714750" y="25869900"/>
          <a:ext cx="1619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161925"/>
    <xdr:sp fLocksText="0">
      <xdr:nvSpPr>
        <xdr:cNvPr id="105" name="Text Box 105"/>
        <xdr:cNvSpPr txBox="1">
          <a:spLocks noChangeArrowheads="1"/>
        </xdr:cNvSpPr>
      </xdr:nvSpPr>
      <xdr:spPr>
        <a:xfrm>
          <a:off x="5543550" y="282225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61925" cy="161925"/>
    <xdr:sp fLocksText="0">
      <xdr:nvSpPr>
        <xdr:cNvPr id="106" name="Text Box 106"/>
        <xdr:cNvSpPr txBox="1">
          <a:spLocks noChangeArrowheads="1"/>
        </xdr:cNvSpPr>
      </xdr:nvSpPr>
      <xdr:spPr>
        <a:xfrm>
          <a:off x="5543550" y="282225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04775" cy="161925"/>
    <xdr:sp fLocksText="0">
      <xdr:nvSpPr>
        <xdr:cNvPr id="107" name="Text Box 1"/>
        <xdr:cNvSpPr txBox="1">
          <a:spLocks noChangeArrowheads="1"/>
        </xdr:cNvSpPr>
      </xdr:nvSpPr>
      <xdr:spPr>
        <a:xfrm>
          <a:off x="4076700" y="282225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61925" cy="161925"/>
    <xdr:sp fLocksText="0">
      <xdr:nvSpPr>
        <xdr:cNvPr id="108" name="Text Box 1"/>
        <xdr:cNvSpPr txBox="1">
          <a:spLocks noChangeArrowheads="1"/>
        </xdr:cNvSpPr>
      </xdr:nvSpPr>
      <xdr:spPr>
        <a:xfrm>
          <a:off x="4076700" y="282225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04775" cy="161925"/>
    <xdr:sp fLocksText="0">
      <xdr:nvSpPr>
        <xdr:cNvPr id="109" name="Text Box 109"/>
        <xdr:cNvSpPr txBox="1">
          <a:spLocks noChangeArrowheads="1"/>
        </xdr:cNvSpPr>
      </xdr:nvSpPr>
      <xdr:spPr>
        <a:xfrm>
          <a:off x="5543550" y="39719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61925" cy="161925"/>
    <xdr:sp fLocksText="0">
      <xdr:nvSpPr>
        <xdr:cNvPr id="110" name="Text Box 110"/>
        <xdr:cNvSpPr txBox="1">
          <a:spLocks noChangeArrowheads="1"/>
        </xdr:cNvSpPr>
      </xdr:nvSpPr>
      <xdr:spPr>
        <a:xfrm>
          <a:off x="5543550" y="39719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04775" cy="161925"/>
    <xdr:sp fLocksText="0">
      <xdr:nvSpPr>
        <xdr:cNvPr id="111" name="Text Box 1"/>
        <xdr:cNvSpPr txBox="1">
          <a:spLocks noChangeArrowheads="1"/>
        </xdr:cNvSpPr>
      </xdr:nvSpPr>
      <xdr:spPr>
        <a:xfrm>
          <a:off x="4076700" y="39719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61925" cy="161925"/>
    <xdr:sp fLocksText="0">
      <xdr:nvSpPr>
        <xdr:cNvPr id="112" name="Text Box 1"/>
        <xdr:cNvSpPr txBox="1">
          <a:spLocks noChangeArrowheads="1"/>
        </xdr:cNvSpPr>
      </xdr:nvSpPr>
      <xdr:spPr>
        <a:xfrm>
          <a:off x="4076700" y="39719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04775" cy="161925"/>
    <xdr:sp fLocksText="0">
      <xdr:nvSpPr>
        <xdr:cNvPr id="113" name="Text Box 113"/>
        <xdr:cNvSpPr txBox="1">
          <a:spLocks noChangeArrowheads="1"/>
        </xdr:cNvSpPr>
      </xdr:nvSpPr>
      <xdr:spPr>
        <a:xfrm>
          <a:off x="5543550" y="39719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61925" cy="161925"/>
    <xdr:sp fLocksText="0">
      <xdr:nvSpPr>
        <xdr:cNvPr id="114" name="Text Box 114"/>
        <xdr:cNvSpPr txBox="1">
          <a:spLocks noChangeArrowheads="1"/>
        </xdr:cNvSpPr>
      </xdr:nvSpPr>
      <xdr:spPr>
        <a:xfrm>
          <a:off x="5543550" y="39719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04775" cy="161925"/>
    <xdr:sp fLocksText="0">
      <xdr:nvSpPr>
        <xdr:cNvPr id="115" name="Text Box 1"/>
        <xdr:cNvSpPr txBox="1">
          <a:spLocks noChangeArrowheads="1"/>
        </xdr:cNvSpPr>
      </xdr:nvSpPr>
      <xdr:spPr>
        <a:xfrm>
          <a:off x="4076700" y="39719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61925" cy="161925"/>
    <xdr:sp fLocksText="0">
      <xdr:nvSpPr>
        <xdr:cNvPr id="116" name="Text Box 1"/>
        <xdr:cNvSpPr txBox="1">
          <a:spLocks noChangeArrowheads="1"/>
        </xdr:cNvSpPr>
      </xdr:nvSpPr>
      <xdr:spPr>
        <a:xfrm>
          <a:off x="4076700" y="39719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04775" cy="161925"/>
    <xdr:sp fLocksText="0">
      <xdr:nvSpPr>
        <xdr:cNvPr id="117" name="Text Box 117"/>
        <xdr:cNvSpPr txBox="1">
          <a:spLocks noChangeArrowheads="1"/>
        </xdr:cNvSpPr>
      </xdr:nvSpPr>
      <xdr:spPr>
        <a:xfrm>
          <a:off x="5543550" y="39719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61925" cy="161925"/>
    <xdr:sp fLocksText="0">
      <xdr:nvSpPr>
        <xdr:cNvPr id="118" name="Text Box 118"/>
        <xdr:cNvSpPr txBox="1">
          <a:spLocks noChangeArrowheads="1"/>
        </xdr:cNvSpPr>
      </xdr:nvSpPr>
      <xdr:spPr>
        <a:xfrm>
          <a:off x="5543550" y="39719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04775" cy="161925"/>
    <xdr:sp fLocksText="0">
      <xdr:nvSpPr>
        <xdr:cNvPr id="119" name="Text Box 1"/>
        <xdr:cNvSpPr txBox="1">
          <a:spLocks noChangeArrowheads="1"/>
        </xdr:cNvSpPr>
      </xdr:nvSpPr>
      <xdr:spPr>
        <a:xfrm>
          <a:off x="4076700" y="39719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61925" cy="161925"/>
    <xdr:sp fLocksText="0">
      <xdr:nvSpPr>
        <xdr:cNvPr id="120" name="Text Box 1"/>
        <xdr:cNvSpPr txBox="1">
          <a:spLocks noChangeArrowheads="1"/>
        </xdr:cNvSpPr>
      </xdr:nvSpPr>
      <xdr:spPr>
        <a:xfrm>
          <a:off x="4076700" y="39719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04775" cy="161925"/>
    <xdr:sp fLocksText="0">
      <xdr:nvSpPr>
        <xdr:cNvPr id="121" name="Text Box 121"/>
        <xdr:cNvSpPr txBox="1">
          <a:spLocks noChangeArrowheads="1"/>
        </xdr:cNvSpPr>
      </xdr:nvSpPr>
      <xdr:spPr>
        <a:xfrm>
          <a:off x="5543550" y="39719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61925" cy="161925"/>
    <xdr:sp fLocksText="0">
      <xdr:nvSpPr>
        <xdr:cNvPr id="122" name="Text Box 122"/>
        <xdr:cNvSpPr txBox="1">
          <a:spLocks noChangeArrowheads="1"/>
        </xdr:cNvSpPr>
      </xdr:nvSpPr>
      <xdr:spPr>
        <a:xfrm>
          <a:off x="5543550" y="39719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04775" cy="161925"/>
    <xdr:sp fLocksText="0">
      <xdr:nvSpPr>
        <xdr:cNvPr id="123" name="Text Box 1"/>
        <xdr:cNvSpPr txBox="1">
          <a:spLocks noChangeArrowheads="1"/>
        </xdr:cNvSpPr>
      </xdr:nvSpPr>
      <xdr:spPr>
        <a:xfrm>
          <a:off x="4076700" y="39719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61925" cy="161925"/>
    <xdr:sp fLocksText="0">
      <xdr:nvSpPr>
        <xdr:cNvPr id="124" name="Text Box 1"/>
        <xdr:cNvSpPr txBox="1">
          <a:spLocks noChangeArrowheads="1"/>
        </xdr:cNvSpPr>
      </xdr:nvSpPr>
      <xdr:spPr>
        <a:xfrm>
          <a:off x="4076700" y="39719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04775" cy="161925"/>
    <xdr:sp fLocksText="0">
      <xdr:nvSpPr>
        <xdr:cNvPr id="125" name="Text Box 125"/>
        <xdr:cNvSpPr txBox="1">
          <a:spLocks noChangeArrowheads="1"/>
        </xdr:cNvSpPr>
      </xdr:nvSpPr>
      <xdr:spPr>
        <a:xfrm>
          <a:off x="5543550" y="504920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61925" cy="161925"/>
    <xdr:sp fLocksText="0">
      <xdr:nvSpPr>
        <xdr:cNvPr id="126" name="Text Box 126"/>
        <xdr:cNvSpPr txBox="1">
          <a:spLocks noChangeArrowheads="1"/>
        </xdr:cNvSpPr>
      </xdr:nvSpPr>
      <xdr:spPr>
        <a:xfrm>
          <a:off x="5543550" y="504920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04775" cy="161925"/>
    <xdr:sp fLocksText="0">
      <xdr:nvSpPr>
        <xdr:cNvPr id="127" name="Text Box 1"/>
        <xdr:cNvSpPr txBox="1">
          <a:spLocks noChangeArrowheads="1"/>
        </xdr:cNvSpPr>
      </xdr:nvSpPr>
      <xdr:spPr>
        <a:xfrm>
          <a:off x="4076700" y="504920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61925" cy="161925"/>
    <xdr:sp fLocksText="0">
      <xdr:nvSpPr>
        <xdr:cNvPr id="128" name="Text Box 1"/>
        <xdr:cNvSpPr txBox="1">
          <a:spLocks noChangeArrowheads="1"/>
        </xdr:cNvSpPr>
      </xdr:nvSpPr>
      <xdr:spPr>
        <a:xfrm>
          <a:off x="4076700" y="504920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04775" cy="161925"/>
    <xdr:sp fLocksText="0">
      <xdr:nvSpPr>
        <xdr:cNvPr id="129" name="Text Box 129"/>
        <xdr:cNvSpPr txBox="1">
          <a:spLocks noChangeArrowheads="1"/>
        </xdr:cNvSpPr>
      </xdr:nvSpPr>
      <xdr:spPr>
        <a:xfrm>
          <a:off x="5543550" y="504920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61925" cy="161925"/>
    <xdr:sp fLocksText="0">
      <xdr:nvSpPr>
        <xdr:cNvPr id="130" name="Text Box 130"/>
        <xdr:cNvSpPr txBox="1">
          <a:spLocks noChangeArrowheads="1"/>
        </xdr:cNvSpPr>
      </xdr:nvSpPr>
      <xdr:spPr>
        <a:xfrm>
          <a:off x="5543550" y="504920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04775" cy="161925"/>
    <xdr:sp fLocksText="0">
      <xdr:nvSpPr>
        <xdr:cNvPr id="131" name="Text Box 1"/>
        <xdr:cNvSpPr txBox="1">
          <a:spLocks noChangeArrowheads="1"/>
        </xdr:cNvSpPr>
      </xdr:nvSpPr>
      <xdr:spPr>
        <a:xfrm>
          <a:off x="4076700" y="504920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61925" cy="161925"/>
    <xdr:sp fLocksText="0">
      <xdr:nvSpPr>
        <xdr:cNvPr id="132" name="Text Box 1"/>
        <xdr:cNvSpPr txBox="1">
          <a:spLocks noChangeArrowheads="1"/>
        </xdr:cNvSpPr>
      </xdr:nvSpPr>
      <xdr:spPr>
        <a:xfrm>
          <a:off x="4076700" y="504920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104775" cy="971550"/>
    <xdr:sp fLocksText="0">
      <xdr:nvSpPr>
        <xdr:cNvPr id="133" name="Text Box 133"/>
        <xdr:cNvSpPr txBox="1">
          <a:spLocks noChangeArrowheads="1"/>
        </xdr:cNvSpPr>
      </xdr:nvSpPr>
      <xdr:spPr>
        <a:xfrm>
          <a:off x="5067300" y="532066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161925" cy="971550"/>
    <xdr:sp fLocksText="0">
      <xdr:nvSpPr>
        <xdr:cNvPr id="134" name="Text Box 134"/>
        <xdr:cNvSpPr txBox="1">
          <a:spLocks noChangeArrowheads="1"/>
        </xdr:cNvSpPr>
      </xdr:nvSpPr>
      <xdr:spPr>
        <a:xfrm>
          <a:off x="5067300" y="532066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04775" cy="971550"/>
    <xdr:sp fLocksText="0">
      <xdr:nvSpPr>
        <xdr:cNvPr id="135" name="Text Box 1"/>
        <xdr:cNvSpPr txBox="1">
          <a:spLocks noChangeArrowheads="1"/>
        </xdr:cNvSpPr>
      </xdr:nvSpPr>
      <xdr:spPr>
        <a:xfrm>
          <a:off x="3714750" y="532066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61925" cy="971550"/>
    <xdr:sp fLocksText="0">
      <xdr:nvSpPr>
        <xdr:cNvPr id="136" name="Text Box 1"/>
        <xdr:cNvSpPr txBox="1">
          <a:spLocks noChangeArrowheads="1"/>
        </xdr:cNvSpPr>
      </xdr:nvSpPr>
      <xdr:spPr>
        <a:xfrm>
          <a:off x="3714750" y="532066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104775" cy="971550"/>
    <xdr:sp fLocksText="0">
      <xdr:nvSpPr>
        <xdr:cNvPr id="137" name="Text Box 137"/>
        <xdr:cNvSpPr txBox="1">
          <a:spLocks noChangeArrowheads="1"/>
        </xdr:cNvSpPr>
      </xdr:nvSpPr>
      <xdr:spPr>
        <a:xfrm>
          <a:off x="5067300" y="532066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161925" cy="971550"/>
    <xdr:sp fLocksText="0">
      <xdr:nvSpPr>
        <xdr:cNvPr id="138" name="Text Box 138"/>
        <xdr:cNvSpPr txBox="1">
          <a:spLocks noChangeArrowheads="1"/>
        </xdr:cNvSpPr>
      </xdr:nvSpPr>
      <xdr:spPr>
        <a:xfrm>
          <a:off x="5067300" y="532066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04775" cy="971550"/>
    <xdr:sp fLocksText="0">
      <xdr:nvSpPr>
        <xdr:cNvPr id="139" name="Text Box 1"/>
        <xdr:cNvSpPr txBox="1">
          <a:spLocks noChangeArrowheads="1"/>
        </xdr:cNvSpPr>
      </xdr:nvSpPr>
      <xdr:spPr>
        <a:xfrm>
          <a:off x="3714750" y="532066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61925" cy="971550"/>
    <xdr:sp fLocksText="0">
      <xdr:nvSpPr>
        <xdr:cNvPr id="140" name="Text Box 1"/>
        <xdr:cNvSpPr txBox="1">
          <a:spLocks noChangeArrowheads="1"/>
        </xdr:cNvSpPr>
      </xdr:nvSpPr>
      <xdr:spPr>
        <a:xfrm>
          <a:off x="3714750" y="532066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104775" cy="819150"/>
    <xdr:sp fLocksText="0">
      <xdr:nvSpPr>
        <xdr:cNvPr id="141" name="Text Box 141"/>
        <xdr:cNvSpPr txBox="1">
          <a:spLocks noChangeArrowheads="1"/>
        </xdr:cNvSpPr>
      </xdr:nvSpPr>
      <xdr:spPr>
        <a:xfrm>
          <a:off x="5067300" y="56016525"/>
          <a:ext cx="1047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161925" cy="819150"/>
    <xdr:sp fLocksText="0">
      <xdr:nvSpPr>
        <xdr:cNvPr id="142" name="Text Box 142"/>
        <xdr:cNvSpPr txBox="1">
          <a:spLocks noChangeArrowheads="1"/>
        </xdr:cNvSpPr>
      </xdr:nvSpPr>
      <xdr:spPr>
        <a:xfrm>
          <a:off x="5067300" y="56016525"/>
          <a:ext cx="1619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72</xdr:row>
      <xdr:rowOff>0</xdr:rowOff>
    </xdr:from>
    <xdr:ext cx="104775" cy="819150"/>
    <xdr:sp fLocksText="0">
      <xdr:nvSpPr>
        <xdr:cNvPr id="143" name="Text Box 1"/>
        <xdr:cNvSpPr txBox="1">
          <a:spLocks noChangeArrowheads="1"/>
        </xdr:cNvSpPr>
      </xdr:nvSpPr>
      <xdr:spPr>
        <a:xfrm>
          <a:off x="3714750" y="56016525"/>
          <a:ext cx="1047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72</xdr:row>
      <xdr:rowOff>0</xdr:rowOff>
    </xdr:from>
    <xdr:ext cx="161925" cy="819150"/>
    <xdr:sp fLocksText="0">
      <xdr:nvSpPr>
        <xdr:cNvPr id="144" name="Text Box 1"/>
        <xdr:cNvSpPr txBox="1">
          <a:spLocks noChangeArrowheads="1"/>
        </xdr:cNvSpPr>
      </xdr:nvSpPr>
      <xdr:spPr>
        <a:xfrm>
          <a:off x="3714750" y="56016525"/>
          <a:ext cx="1619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104775" cy="819150"/>
    <xdr:sp fLocksText="0">
      <xdr:nvSpPr>
        <xdr:cNvPr id="145" name="Text Box 145"/>
        <xdr:cNvSpPr txBox="1">
          <a:spLocks noChangeArrowheads="1"/>
        </xdr:cNvSpPr>
      </xdr:nvSpPr>
      <xdr:spPr>
        <a:xfrm>
          <a:off x="5067300" y="56016525"/>
          <a:ext cx="1047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161925" cy="819150"/>
    <xdr:sp fLocksText="0">
      <xdr:nvSpPr>
        <xdr:cNvPr id="146" name="Text Box 146"/>
        <xdr:cNvSpPr txBox="1">
          <a:spLocks noChangeArrowheads="1"/>
        </xdr:cNvSpPr>
      </xdr:nvSpPr>
      <xdr:spPr>
        <a:xfrm>
          <a:off x="5067300" y="56016525"/>
          <a:ext cx="1619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72</xdr:row>
      <xdr:rowOff>0</xdr:rowOff>
    </xdr:from>
    <xdr:ext cx="104775" cy="819150"/>
    <xdr:sp fLocksText="0">
      <xdr:nvSpPr>
        <xdr:cNvPr id="147" name="Text Box 1"/>
        <xdr:cNvSpPr txBox="1">
          <a:spLocks noChangeArrowheads="1"/>
        </xdr:cNvSpPr>
      </xdr:nvSpPr>
      <xdr:spPr>
        <a:xfrm>
          <a:off x="3714750" y="56016525"/>
          <a:ext cx="1047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72</xdr:row>
      <xdr:rowOff>0</xdr:rowOff>
    </xdr:from>
    <xdr:ext cx="161925" cy="819150"/>
    <xdr:sp fLocksText="0">
      <xdr:nvSpPr>
        <xdr:cNvPr id="148" name="Text Box 1"/>
        <xdr:cNvSpPr txBox="1">
          <a:spLocks noChangeArrowheads="1"/>
        </xdr:cNvSpPr>
      </xdr:nvSpPr>
      <xdr:spPr>
        <a:xfrm>
          <a:off x="3714750" y="56016525"/>
          <a:ext cx="1619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04775" cy="1457325"/>
    <xdr:sp fLocksText="0">
      <xdr:nvSpPr>
        <xdr:cNvPr id="149" name="Text Box 149"/>
        <xdr:cNvSpPr txBox="1">
          <a:spLocks noChangeArrowheads="1"/>
        </xdr:cNvSpPr>
      </xdr:nvSpPr>
      <xdr:spPr>
        <a:xfrm>
          <a:off x="5543550" y="5601652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61925" cy="1457325"/>
    <xdr:sp fLocksText="0">
      <xdr:nvSpPr>
        <xdr:cNvPr id="150" name="Text Box 150"/>
        <xdr:cNvSpPr txBox="1">
          <a:spLocks noChangeArrowheads="1"/>
        </xdr:cNvSpPr>
      </xdr:nvSpPr>
      <xdr:spPr>
        <a:xfrm>
          <a:off x="5543550" y="56016525"/>
          <a:ext cx="1619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04775" cy="1457325"/>
    <xdr:sp fLocksText="0">
      <xdr:nvSpPr>
        <xdr:cNvPr id="151" name="Text Box 1"/>
        <xdr:cNvSpPr txBox="1">
          <a:spLocks noChangeArrowheads="1"/>
        </xdr:cNvSpPr>
      </xdr:nvSpPr>
      <xdr:spPr>
        <a:xfrm>
          <a:off x="4076700" y="5601652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61925" cy="1457325"/>
    <xdr:sp fLocksText="0">
      <xdr:nvSpPr>
        <xdr:cNvPr id="152" name="Text Box 1"/>
        <xdr:cNvSpPr txBox="1">
          <a:spLocks noChangeArrowheads="1"/>
        </xdr:cNvSpPr>
      </xdr:nvSpPr>
      <xdr:spPr>
        <a:xfrm>
          <a:off x="4076700" y="56016525"/>
          <a:ext cx="1619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04775" cy="1457325"/>
    <xdr:sp fLocksText="0">
      <xdr:nvSpPr>
        <xdr:cNvPr id="153" name="Text Box 153"/>
        <xdr:cNvSpPr txBox="1">
          <a:spLocks noChangeArrowheads="1"/>
        </xdr:cNvSpPr>
      </xdr:nvSpPr>
      <xdr:spPr>
        <a:xfrm>
          <a:off x="5543550" y="5601652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61925" cy="1457325"/>
    <xdr:sp fLocksText="0">
      <xdr:nvSpPr>
        <xdr:cNvPr id="154" name="Text Box 154"/>
        <xdr:cNvSpPr txBox="1">
          <a:spLocks noChangeArrowheads="1"/>
        </xdr:cNvSpPr>
      </xdr:nvSpPr>
      <xdr:spPr>
        <a:xfrm>
          <a:off x="5543550" y="56016525"/>
          <a:ext cx="1619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04775" cy="1457325"/>
    <xdr:sp fLocksText="0">
      <xdr:nvSpPr>
        <xdr:cNvPr id="155" name="Text Box 1"/>
        <xdr:cNvSpPr txBox="1">
          <a:spLocks noChangeArrowheads="1"/>
        </xdr:cNvSpPr>
      </xdr:nvSpPr>
      <xdr:spPr>
        <a:xfrm>
          <a:off x="4076700" y="56016525"/>
          <a:ext cx="104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61925" cy="1457325"/>
    <xdr:sp fLocksText="0">
      <xdr:nvSpPr>
        <xdr:cNvPr id="156" name="Text Box 1"/>
        <xdr:cNvSpPr txBox="1">
          <a:spLocks noChangeArrowheads="1"/>
        </xdr:cNvSpPr>
      </xdr:nvSpPr>
      <xdr:spPr>
        <a:xfrm>
          <a:off x="4076700" y="56016525"/>
          <a:ext cx="1619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1295400"/>
    <xdr:sp fLocksText="0">
      <xdr:nvSpPr>
        <xdr:cNvPr id="157" name="Text Box 157"/>
        <xdr:cNvSpPr txBox="1">
          <a:spLocks noChangeArrowheads="1"/>
        </xdr:cNvSpPr>
      </xdr:nvSpPr>
      <xdr:spPr>
        <a:xfrm>
          <a:off x="5543550" y="576262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1295400"/>
    <xdr:sp fLocksText="0">
      <xdr:nvSpPr>
        <xdr:cNvPr id="158" name="Text Box 158"/>
        <xdr:cNvSpPr txBox="1">
          <a:spLocks noChangeArrowheads="1"/>
        </xdr:cNvSpPr>
      </xdr:nvSpPr>
      <xdr:spPr>
        <a:xfrm>
          <a:off x="5543550" y="576262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1295400"/>
    <xdr:sp fLocksText="0">
      <xdr:nvSpPr>
        <xdr:cNvPr id="159" name="Text Box 1"/>
        <xdr:cNvSpPr txBox="1">
          <a:spLocks noChangeArrowheads="1"/>
        </xdr:cNvSpPr>
      </xdr:nvSpPr>
      <xdr:spPr>
        <a:xfrm>
          <a:off x="4076700" y="576262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1295400"/>
    <xdr:sp fLocksText="0">
      <xdr:nvSpPr>
        <xdr:cNvPr id="160" name="Text Box 1"/>
        <xdr:cNvSpPr txBox="1">
          <a:spLocks noChangeArrowheads="1"/>
        </xdr:cNvSpPr>
      </xdr:nvSpPr>
      <xdr:spPr>
        <a:xfrm>
          <a:off x="4076700" y="576262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1295400"/>
    <xdr:sp fLocksText="0">
      <xdr:nvSpPr>
        <xdr:cNvPr id="161" name="Text Box 161"/>
        <xdr:cNvSpPr txBox="1">
          <a:spLocks noChangeArrowheads="1"/>
        </xdr:cNvSpPr>
      </xdr:nvSpPr>
      <xdr:spPr>
        <a:xfrm>
          <a:off x="5543550" y="576262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1295400"/>
    <xdr:sp fLocksText="0">
      <xdr:nvSpPr>
        <xdr:cNvPr id="162" name="Text Box 162"/>
        <xdr:cNvSpPr txBox="1">
          <a:spLocks noChangeArrowheads="1"/>
        </xdr:cNvSpPr>
      </xdr:nvSpPr>
      <xdr:spPr>
        <a:xfrm>
          <a:off x="5543550" y="576262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1295400"/>
    <xdr:sp fLocksText="0">
      <xdr:nvSpPr>
        <xdr:cNvPr id="163" name="Text Box 1"/>
        <xdr:cNvSpPr txBox="1">
          <a:spLocks noChangeArrowheads="1"/>
        </xdr:cNvSpPr>
      </xdr:nvSpPr>
      <xdr:spPr>
        <a:xfrm>
          <a:off x="4076700" y="576262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1295400"/>
    <xdr:sp fLocksText="0">
      <xdr:nvSpPr>
        <xdr:cNvPr id="164" name="Text Box 1"/>
        <xdr:cNvSpPr txBox="1">
          <a:spLocks noChangeArrowheads="1"/>
        </xdr:cNvSpPr>
      </xdr:nvSpPr>
      <xdr:spPr>
        <a:xfrm>
          <a:off x="4076700" y="576262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04775" cy="666750"/>
    <xdr:sp fLocksText="0">
      <xdr:nvSpPr>
        <xdr:cNvPr id="165" name="Text Box 165"/>
        <xdr:cNvSpPr txBox="1">
          <a:spLocks noChangeArrowheads="1"/>
        </xdr:cNvSpPr>
      </xdr:nvSpPr>
      <xdr:spPr>
        <a:xfrm>
          <a:off x="5067300" y="517207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61925" cy="666750"/>
    <xdr:sp fLocksText="0">
      <xdr:nvSpPr>
        <xdr:cNvPr id="166" name="Text Box 166"/>
        <xdr:cNvSpPr txBox="1">
          <a:spLocks noChangeArrowheads="1"/>
        </xdr:cNvSpPr>
      </xdr:nvSpPr>
      <xdr:spPr>
        <a:xfrm>
          <a:off x="5067300" y="5172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04775" cy="666750"/>
    <xdr:sp fLocksText="0">
      <xdr:nvSpPr>
        <xdr:cNvPr id="167" name="Text Box 1"/>
        <xdr:cNvSpPr txBox="1">
          <a:spLocks noChangeArrowheads="1"/>
        </xdr:cNvSpPr>
      </xdr:nvSpPr>
      <xdr:spPr>
        <a:xfrm>
          <a:off x="3714750" y="517207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1925" cy="666750"/>
    <xdr:sp fLocksText="0">
      <xdr:nvSpPr>
        <xdr:cNvPr id="168" name="Text Box 1"/>
        <xdr:cNvSpPr txBox="1">
          <a:spLocks noChangeArrowheads="1"/>
        </xdr:cNvSpPr>
      </xdr:nvSpPr>
      <xdr:spPr>
        <a:xfrm>
          <a:off x="3714750" y="5172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04775" cy="666750"/>
    <xdr:sp fLocksText="0">
      <xdr:nvSpPr>
        <xdr:cNvPr id="169" name="Text Box 169"/>
        <xdr:cNvSpPr txBox="1">
          <a:spLocks noChangeArrowheads="1"/>
        </xdr:cNvSpPr>
      </xdr:nvSpPr>
      <xdr:spPr>
        <a:xfrm>
          <a:off x="5067300" y="517207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61925" cy="666750"/>
    <xdr:sp fLocksText="0">
      <xdr:nvSpPr>
        <xdr:cNvPr id="170" name="Text Box 170"/>
        <xdr:cNvSpPr txBox="1">
          <a:spLocks noChangeArrowheads="1"/>
        </xdr:cNvSpPr>
      </xdr:nvSpPr>
      <xdr:spPr>
        <a:xfrm>
          <a:off x="5067300" y="5172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04775" cy="666750"/>
    <xdr:sp fLocksText="0">
      <xdr:nvSpPr>
        <xdr:cNvPr id="171" name="Text Box 1"/>
        <xdr:cNvSpPr txBox="1">
          <a:spLocks noChangeArrowheads="1"/>
        </xdr:cNvSpPr>
      </xdr:nvSpPr>
      <xdr:spPr>
        <a:xfrm>
          <a:off x="3714750" y="517207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1925" cy="666750"/>
    <xdr:sp fLocksText="0">
      <xdr:nvSpPr>
        <xdr:cNvPr id="172" name="Text Box 1"/>
        <xdr:cNvSpPr txBox="1">
          <a:spLocks noChangeArrowheads="1"/>
        </xdr:cNvSpPr>
      </xdr:nvSpPr>
      <xdr:spPr>
        <a:xfrm>
          <a:off x="3714750" y="5172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1295400"/>
    <xdr:sp fLocksText="0">
      <xdr:nvSpPr>
        <xdr:cNvPr id="173" name="Text Box 173"/>
        <xdr:cNvSpPr txBox="1">
          <a:spLocks noChangeArrowheads="1"/>
        </xdr:cNvSpPr>
      </xdr:nvSpPr>
      <xdr:spPr>
        <a:xfrm>
          <a:off x="5543550" y="576262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1295400"/>
    <xdr:sp fLocksText="0">
      <xdr:nvSpPr>
        <xdr:cNvPr id="174" name="Text Box 174"/>
        <xdr:cNvSpPr txBox="1">
          <a:spLocks noChangeArrowheads="1"/>
        </xdr:cNvSpPr>
      </xdr:nvSpPr>
      <xdr:spPr>
        <a:xfrm>
          <a:off x="5543550" y="576262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1295400"/>
    <xdr:sp fLocksText="0">
      <xdr:nvSpPr>
        <xdr:cNvPr id="175" name="Text Box 1"/>
        <xdr:cNvSpPr txBox="1">
          <a:spLocks noChangeArrowheads="1"/>
        </xdr:cNvSpPr>
      </xdr:nvSpPr>
      <xdr:spPr>
        <a:xfrm>
          <a:off x="4076700" y="576262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1295400"/>
    <xdr:sp fLocksText="0">
      <xdr:nvSpPr>
        <xdr:cNvPr id="176" name="Text Box 1"/>
        <xdr:cNvSpPr txBox="1">
          <a:spLocks noChangeArrowheads="1"/>
        </xdr:cNvSpPr>
      </xdr:nvSpPr>
      <xdr:spPr>
        <a:xfrm>
          <a:off x="4076700" y="576262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1295400"/>
    <xdr:sp fLocksText="0">
      <xdr:nvSpPr>
        <xdr:cNvPr id="177" name="Text Box 177"/>
        <xdr:cNvSpPr txBox="1">
          <a:spLocks noChangeArrowheads="1"/>
        </xdr:cNvSpPr>
      </xdr:nvSpPr>
      <xdr:spPr>
        <a:xfrm>
          <a:off x="5543550" y="576262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1295400"/>
    <xdr:sp fLocksText="0">
      <xdr:nvSpPr>
        <xdr:cNvPr id="178" name="Text Box 178"/>
        <xdr:cNvSpPr txBox="1">
          <a:spLocks noChangeArrowheads="1"/>
        </xdr:cNvSpPr>
      </xdr:nvSpPr>
      <xdr:spPr>
        <a:xfrm>
          <a:off x="5543550" y="576262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1295400"/>
    <xdr:sp fLocksText="0">
      <xdr:nvSpPr>
        <xdr:cNvPr id="179" name="Text Box 1"/>
        <xdr:cNvSpPr txBox="1">
          <a:spLocks noChangeArrowheads="1"/>
        </xdr:cNvSpPr>
      </xdr:nvSpPr>
      <xdr:spPr>
        <a:xfrm>
          <a:off x="4076700" y="576262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1295400"/>
    <xdr:sp fLocksText="0">
      <xdr:nvSpPr>
        <xdr:cNvPr id="180" name="Text Box 1"/>
        <xdr:cNvSpPr txBox="1">
          <a:spLocks noChangeArrowheads="1"/>
        </xdr:cNvSpPr>
      </xdr:nvSpPr>
      <xdr:spPr>
        <a:xfrm>
          <a:off x="4076700" y="576262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809625"/>
    <xdr:sp fLocksText="0">
      <xdr:nvSpPr>
        <xdr:cNvPr id="181" name="Text Box 181"/>
        <xdr:cNvSpPr txBox="1">
          <a:spLocks noChangeArrowheads="1"/>
        </xdr:cNvSpPr>
      </xdr:nvSpPr>
      <xdr:spPr>
        <a:xfrm>
          <a:off x="5543550" y="57626250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809625"/>
    <xdr:sp fLocksText="0">
      <xdr:nvSpPr>
        <xdr:cNvPr id="182" name="Text Box 182"/>
        <xdr:cNvSpPr txBox="1">
          <a:spLocks noChangeArrowheads="1"/>
        </xdr:cNvSpPr>
      </xdr:nvSpPr>
      <xdr:spPr>
        <a:xfrm>
          <a:off x="5543550" y="57626250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809625"/>
    <xdr:sp fLocksText="0">
      <xdr:nvSpPr>
        <xdr:cNvPr id="183" name="Text Box 1"/>
        <xdr:cNvSpPr txBox="1">
          <a:spLocks noChangeArrowheads="1"/>
        </xdr:cNvSpPr>
      </xdr:nvSpPr>
      <xdr:spPr>
        <a:xfrm>
          <a:off x="4076700" y="57626250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809625"/>
    <xdr:sp fLocksText="0">
      <xdr:nvSpPr>
        <xdr:cNvPr id="184" name="Text Box 1"/>
        <xdr:cNvSpPr txBox="1">
          <a:spLocks noChangeArrowheads="1"/>
        </xdr:cNvSpPr>
      </xdr:nvSpPr>
      <xdr:spPr>
        <a:xfrm>
          <a:off x="4076700" y="57626250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809625"/>
    <xdr:sp fLocksText="0">
      <xdr:nvSpPr>
        <xdr:cNvPr id="185" name="Text Box 185"/>
        <xdr:cNvSpPr txBox="1">
          <a:spLocks noChangeArrowheads="1"/>
        </xdr:cNvSpPr>
      </xdr:nvSpPr>
      <xdr:spPr>
        <a:xfrm>
          <a:off x="5543550" y="57626250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809625"/>
    <xdr:sp fLocksText="0">
      <xdr:nvSpPr>
        <xdr:cNvPr id="186" name="Text Box 186"/>
        <xdr:cNvSpPr txBox="1">
          <a:spLocks noChangeArrowheads="1"/>
        </xdr:cNvSpPr>
      </xdr:nvSpPr>
      <xdr:spPr>
        <a:xfrm>
          <a:off x="5543550" y="57626250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809625"/>
    <xdr:sp fLocksText="0">
      <xdr:nvSpPr>
        <xdr:cNvPr id="187" name="Text Box 1"/>
        <xdr:cNvSpPr txBox="1">
          <a:spLocks noChangeArrowheads="1"/>
        </xdr:cNvSpPr>
      </xdr:nvSpPr>
      <xdr:spPr>
        <a:xfrm>
          <a:off x="4076700" y="57626250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809625"/>
    <xdr:sp fLocksText="0">
      <xdr:nvSpPr>
        <xdr:cNvPr id="188" name="Text Box 1"/>
        <xdr:cNvSpPr txBox="1">
          <a:spLocks noChangeArrowheads="1"/>
        </xdr:cNvSpPr>
      </xdr:nvSpPr>
      <xdr:spPr>
        <a:xfrm>
          <a:off x="4076700" y="57626250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133475"/>
    <xdr:sp fLocksText="0">
      <xdr:nvSpPr>
        <xdr:cNvPr id="189" name="Text Box 189"/>
        <xdr:cNvSpPr txBox="1">
          <a:spLocks noChangeArrowheads="1"/>
        </xdr:cNvSpPr>
      </xdr:nvSpPr>
      <xdr:spPr>
        <a:xfrm>
          <a:off x="5067300" y="57626250"/>
          <a:ext cx="1047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133475"/>
    <xdr:sp fLocksText="0">
      <xdr:nvSpPr>
        <xdr:cNvPr id="190" name="Text Box 190"/>
        <xdr:cNvSpPr txBox="1">
          <a:spLocks noChangeArrowheads="1"/>
        </xdr:cNvSpPr>
      </xdr:nvSpPr>
      <xdr:spPr>
        <a:xfrm>
          <a:off x="5067300" y="57626250"/>
          <a:ext cx="1619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133475"/>
    <xdr:sp fLocksText="0">
      <xdr:nvSpPr>
        <xdr:cNvPr id="191" name="Text Box 1"/>
        <xdr:cNvSpPr txBox="1">
          <a:spLocks noChangeArrowheads="1"/>
        </xdr:cNvSpPr>
      </xdr:nvSpPr>
      <xdr:spPr>
        <a:xfrm>
          <a:off x="3714750" y="57626250"/>
          <a:ext cx="1047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133475"/>
    <xdr:sp fLocksText="0">
      <xdr:nvSpPr>
        <xdr:cNvPr id="192" name="Text Box 1"/>
        <xdr:cNvSpPr txBox="1">
          <a:spLocks noChangeArrowheads="1"/>
        </xdr:cNvSpPr>
      </xdr:nvSpPr>
      <xdr:spPr>
        <a:xfrm>
          <a:off x="3714750" y="57626250"/>
          <a:ext cx="1619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133475"/>
    <xdr:sp fLocksText="0">
      <xdr:nvSpPr>
        <xdr:cNvPr id="193" name="Text Box 193"/>
        <xdr:cNvSpPr txBox="1">
          <a:spLocks noChangeArrowheads="1"/>
        </xdr:cNvSpPr>
      </xdr:nvSpPr>
      <xdr:spPr>
        <a:xfrm>
          <a:off x="5067300" y="57626250"/>
          <a:ext cx="1047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133475"/>
    <xdr:sp fLocksText="0">
      <xdr:nvSpPr>
        <xdr:cNvPr id="194" name="Text Box 194"/>
        <xdr:cNvSpPr txBox="1">
          <a:spLocks noChangeArrowheads="1"/>
        </xdr:cNvSpPr>
      </xdr:nvSpPr>
      <xdr:spPr>
        <a:xfrm>
          <a:off x="5067300" y="57626250"/>
          <a:ext cx="1619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133475"/>
    <xdr:sp fLocksText="0">
      <xdr:nvSpPr>
        <xdr:cNvPr id="195" name="Text Box 1"/>
        <xdr:cNvSpPr txBox="1">
          <a:spLocks noChangeArrowheads="1"/>
        </xdr:cNvSpPr>
      </xdr:nvSpPr>
      <xdr:spPr>
        <a:xfrm>
          <a:off x="3714750" y="57626250"/>
          <a:ext cx="1047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133475"/>
    <xdr:sp fLocksText="0">
      <xdr:nvSpPr>
        <xdr:cNvPr id="196" name="Text Box 1"/>
        <xdr:cNvSpPr txBox="1">
          <a:spLocks noChangeArrowheads="1"/>
        </xdr:cNvSpPr>
      </xdr:nvSpPr>
      <xdr:spPr>
        <a:xfrm>
          <a:off x="3714750" y="57626250"/>
          <a:ext cx="1619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133475"/>
    <xdr:sp fLocksText="0">
      <xdr:nvSpPr>
        <xdr:cNvPr id="197" name="Text Box 197"/>
        <xdr:cNvSpPr txBox="1">
          <a:spLocks noChangeArrowheads="1"/>
        </xdr:cNvSpPr>
      </xdr:nvSpPr>
      <xdr:spPr>
        <a:xfrm>
          <a:off x="5067300" y="57626250"/>
          <a:ext cx="1047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133475"/>
    <xdr:sp fLocksText="0">
      <xdr:nvSpPr>
        <xdr:cNvPr id="198" name="Text Box 198"/>
        <xdr:cNvSpPr txBox="1">
          <a:spLocks noChangeArrowheads="1"/>
        </xdr:cNvSpPr>
      </xdr:nvSpPr>
      <xdr:spPr>
        <a:xfrm>
          <a:off x="5067300" y="57626250"/>
          <a:ext cx="1619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133475"/>
    <xdr:sp fLocksText="0">
      <xdr:nvSpPr>
        <xdr:cNvPr id="199" name="Text Box 1"/>
        <xdr:cNvSpPr txBox="1">
          <a:spLocks noChangeArrowheads="1"/>
        </xdr:cNvSpPr>
      </xdr:nvSpPr>
      <xdr:spPr>
        <a:xfrm>
          <a:off x="3714750" y="57626250"/>
          <a:ext cx="1047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133475"/>
    <xdr:sp fLocksText="0">
      <xdr:nvSpPr>
        <xdr:cNvPr id="200" name="Text Box 1"/>
        <xdr:cNvSpPr txBox="1">
          <a:spLocks noChangeArrowheads="1"/>
        </xdr:cNvSpPr>
      </xdr:nvSpPr>
      <xdr:spPr>
        <a:xfrm>
          <a:off x="3714750" y="57626250"/>
          <a:ext cx="1619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133475"/>
    <xdr:sp fLocksText="0">
      <xdr:nvSpPr>
        <xdr:cNvPr id="201" name="Text Box 201"/>
        <xdr:cNvSpPr txBox="1">
          <a:spLocks noChangeArrowheads="1"/>
        </xdr:cNvSpPr>
      </xdr:nvSpPr>
      <xdr:spPr>
        <a:xfrm>
          <a:off x="5067300" y="57626250"/>
          <a:ext cx="1047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133475"/>
    <xdr:sp fLocksText="0">
      <xdr:nvSpPr>
        <xdr:cNvPr id="202" name="Text Box 202"/>
        <xdr:cNvSpPr txBox="1">
          <a:spLocks noChangeArrowheads="1"/>
        </xdr:cNvSpPr>
      </xdr:nvSpPr>
      <xdr:spPr>
        <a:xfrm>
          <a:off x="5067300" y="57626250"/>
          <a:ext cx="1619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133475"/>
    <xdr:sp fLocksText="0">
      <xdr:nvSpPr>
        <xdr:cNvPr id="203" name="Text Box 1"/>
        <xdr:cNvSpPr txBox="1">
          <a:spLocks noChangeArrowheads="1"/>
        </xdr:cNvSpPr>
      </xdr:nvSpPr>
      <xdr:spPr>
        <a:xfrm>
          <a:off x="3714750" y="57626250"/>
          <a:ext cx="1047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133475"/>
    <xdr:sp fLocksText="0">
      <xdr:nvSpPr>
        <xdr:cNvPr id="204" name="Text Box 1"/>
        <xdr:cNvSpPr txBox="1">
          <a:spLocks noChangeArrowheads="1"/>
        </xdr:cNvSpPr>
      </xdr:nvSpPr>
      <xdr:spPr>
        <a:xfrm>
          <a:off x="3714750" y="57626250"/>
          <a:ext cx="1619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971550"/>
    <xdr:sp fLocksText="0">
      <xdr:nvSpPr>
        <xdr:cNvPr id="205" name="Text Box 205"/>
        <xdr:cNvSpPr txBox="1">
          <a:spLocks noChangeArrowheads="1"/>
        </xdr:cNvSpPr>
      </xdr:nvSpPr>
      <xdr:spPr>
        <a:xfrm>
          <a:off x="5543550" y="576262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971550"/>
    <xdr:sp fLocksText="0">
      <xdr:nvSpPr>
        <xdr:cNvPr id="206" name="Text Box 206"/>
        <xdr:cNvSpPr txBox="1">
          <a:spLocks noChangeArrowheads="1"/>
        </xdr:cNvSpPr>
      </xdr:nvSpPr>
      <xdr:spPr>
        <a:xfrm>
          <a:off x="5543550" y="576262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971550"/>
    <xdr:sp fLocksText="0">
      <xdr:nvSpPr>
        <xdr:cNvPr id="207" name="Text Box 1"/>
        <xdr:cNvSpPr txBox="1">
          <a:spLocks noChangeArrowheads="1"/>
        </xdr:cNvSpPr>
      </xdr:nvSpPr>
      <xdr:spPr>
        <a:xfrm>
          <a:off x="4076700" y="576262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971550"/>
    <xdr:sp fLocksText="0">
      <xdr:nvSpPr>
        <xdr:cNvPr id="208" name="Text Box 1"/>
        <xdr:cNvSpPr txBox="1">
          <a:spLocks noChangeArrowheads="1"/>
        </xdr:cNvSpPr>
      </xdr:nvSpPr>
      <xdr:spPr>
        <a:xfrm>
          <a:off x="4076700" y="576262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971550"/>
    <xdr:sp fLocksText="0">
      <xdr:nvSpPr>
        <xdr:cNvPr id="209" name="Text Box 209"/>
        <xdr:cNvSpPr txBox="1">
          <a:spLocks noChangeArrowheads="1"/>
        </xdr:cNvSpPr>
      </xdr:nvSpPr>
      <xdr:spPr>
        <a:xfrm>
          <a:off x="5543550" y="576262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971550"/>
    <xdr:sp fLocksText="0">
      <xdr:nvSpPr>
        <xdr:cNvPr id="210" name="Text Box 210"/>
        <xdr:cNvSpPr txBox="1">
          <a:spLocks noChangeArrowheads="1"/>
        </xdr:cNvSpPr>
      </xdr:nvSpPr>
      <xdr:spPr>
        <a:xfrm>
          <a:off x="5543550" y="576262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971550"/>
    <xdr:sp fLocksText="0">
      <xdr:nvSpPr>
        <xdr:cNvPr id="211" name="Text Box 1"/>
        <xdr:cNvSpPr txBox="1">
          <a:spLocks noChangeArrowheads="1"/>
        </xdr:cNvSpPr>
      </xdr:nvSpPr>
      <xdr:spPr>
        <a:xfrm>
          <a:off x="4076700" y="576262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971550"/>
    <xdr:sp fLocksText="0">
      <xdr:nvSpPr>
        <xdr:cNvPr id="212" name="Text Box 1"/>
        <xdr:cNvSpPr txBox="1">
          <a:spLocks noChangeArrowheads="1"/>
        </xdr:cNvSpPr>
      </xdr:nvSpPr>
      <xdr:spPr>
        <a:xfrm>
          <a:off x="4076700" y="576262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971550"/>
    <xdr:sp fLocksText="0">
      <xdr:nvSpPr>
        <xdr:cNvPr id="213" name="Text Box 213"/>
        <xdr:cNvSpPr txBox="1">
          <a:spLocks noChangeArrowheads="1"/>
        </xdr:cNvSpPr>
      </xdr:nvSpPr>
      <xdr:spPr>
        <a:xfrm>
          <a:off x="5543550" y="576262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971550"/>
    <xdr:sp fLocksText="0">
      <xdr:nvSpPr>
        <xdr:cNvPr id="214" name="Text Box 214"/>
        <xdr:cNvSpPr txBox="1">
          <a:spLocks noChangeArrowheads="1"/>
        </xdr:cNvSpPr>
      </xdr:nvSpPr>
      <xdr:spPr>
        <a:xfrm>
          <a:off x="5543550" y="576262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971550"/>
    <xdr:sp fLocksText="0">
      <xdr:nvSpPr>
        <xdr:cNvPr id="215" name="Text Box 1"/>
        <xdr:cNvSpPr txBox="1">
          <a:spLocks noChangeArrowheads="1"/>
        </xdr:cNvSpPr>
      </xdr:nvSpPr>
      <xdr:spPr>
        <a:xfrm>
          <a:off x="4076700" y="576262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971550"/>
    <xdr:sp fLocksText="0">
      <xdr:nvSpPr>
        <xdr:cNvPr id="216" name="Text Box 1"/>
        <xdr:cNvSpPr txBox="1">
          <a:spLocks noChangeArrowheads="1"/>
        </xdr:cNvSpPr>
      </xdr:nvSpPr>
      <xdr:spPr>
        <a:xfrm>
          <a:off x="4076700" y="576262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971550"/>
    <xdr:sp fLocksText="0">
      <xdr:nvSpPr>
        <xdr:cNvPr id="217" name="Text Box 217"/>
        <xdr:cNvSpPr txBox="1">
          <a:spLocks noChangeArrowheads="1"/>
        </xdr:cNvSpPr>
      </xdr:nvSpPr>
      <xdr:spPr>
        <a:xfrm>
          <a:off x="5543550" y="576262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971550"/>
    <xdr:sp fLocksText="0">
      <xdr:nvSpPr>
        <xdr:cNvPr id="218" name="Text Box 218"/>
        <xdr:cNvSpPr txBox="1">
          <a:spLocks noChangeArrowheads="1"/>
        </xdr:cNvSpPr>
      </xdr:nvSpPr>
      <xdr:spPr>
        <a:xfrm>
          <a:off x="5543550" y="576262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971550"/>
    <xdr:sp fLocksText="0">
      <xdr:nvSpPr>
        <xdr:cNvPr id="219" name="Text Box 1"/>
        <xdr:cNvSpPr txBox="1">
          <a:spLocks noChangeArrowheads="1"/>
        </xdr:cNvSpPr>
      </xdr:nvSpPr>
      <xdr:spPr>
        <a:xfrm>
          <a:off x="4076700" y="576262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971550"/>
    <xdr:sp fLocksText="0">
      <xdr:nvSpPr>
        <xdr:cNvPr id="220" name="Text Box 1"/>
        <xdr:cNvSpPr txBox="1">
          <a:spLocks noChangeArrowheads="1"/>
        </xdr:cNvSpPr>
      </xdr:nvSpPr>
      <xdr:spPr>
        <a:xfrm>
          <a:off x="4076700" y="576262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190500"/>
    <xdr:sp fLocksText="0">
      <xdr:nvSpPr>
        <xdr:cNvPr id="221" name="Text Box 221"/>
        <xdr:cNvSpPr txBox="1">
          <a:spLocks noChangeArrowheads="1"/>
        </xdr:cNvSpPr>
      </xdr:nvSpPr>
      <xdr:spPr>
        <a:xfrm>
          <a:off x="5543550" y="576262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190500"/>
    <xdr:sp fLocksText="0">
      <xdr:nvSpPr>
        <xdr:cNvPr id="222" name="Text Box 222"/>
        <xdr:cNvSpPr txBox="1">
          <a:spLocks noChangeArrowheads="1"/>
        </xdr:cNvSpPr>
      </xdr:nvSpPr>
      <xdr:spPr>
        <a:xfrm>
          <a:off x="5543550" y="57626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4076700" y="576262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4076700" y="57626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04775" cy="190500"/>
    <xdr:sp fLocksText="0">
      <xdr:nvSpPr>
        <xdr:cNvPr id="225" name="Text Box 225"/>
        <xdr:cNvSpPr txBox="1">
          <a:spLocks noChangeArrowheads="1"/>
        </xdr:cNvSpPr>
      </xdr:nvSpPr>
      <xdr:spPr>
        <a:xfrm>
          <a:off x="5543550" y="576262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61925" cy="190500"/>
    <xdr:sp fLocksText="0">
      <xdr:nvSpPr>
        <xdr:cNvPr id="226" name="Text Box 226"/>
        <xdr:cNvSpPr txBox="1">
          <a:spLocks noChangeArrowheads="1"/>
        </xdr:cNvSpPr>
      </xdr:nvSpPr>
      <xdr:spPr>
        <a:xfrm>
          <a:off x="5543550" y="57626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04775" cy="190500"/>
    <xdr:sp fLocksText="0">
      <xdr:nvSpPr>
        <xdr:cNvPr id="227" name="Text Box 1"/>
        <xdr:cNvSpPr txBox="1">
          <a:spLocks noChangeArrowheads="1"/>
        </xdr:cNvSpPr>
      </xdr:nvSpPr>
      <xdr:spPr>
        <a:xfrm>
          <a:off x="4076700" y="576262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61925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4076700" y="57626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29" name="Text Box 1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30" name="Text Box 2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31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32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33" name="Text Box 5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34" name="Text Box 6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35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36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37" name="Text Box 9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38" name="Text Box 10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39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40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41" name="Text Box 13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42" name="Text Box 14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43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44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45" name="Text Box 17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46" name="Text Box 18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47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48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49" name="Text Box 21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50" name="Text Box 22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51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52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53" name="Text Box 25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54" name="Text Box 26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55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56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57" name="Text Box 33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58" name="Text Box 34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59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60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61" name="Text Box 37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62" name="Text Box 38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63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64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65" name="Text Box 41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66" name="Text Box 42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67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68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69" name="Text Box 45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70" name="Text Box 46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71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72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73" name="Text Box 49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74" name="Text Box 50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75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76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77" name="Text Box 53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78" name="Text Box 54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79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80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04775" cy="161925"/>
    <xdr:sp fLocksText="0">
      <xdr:nvSpPr>
        <xdr:cNvPr id="281" name="Text Box 57"/>
        <xdr:cNvSpPr txBox="1">
          <a:spLocks noChangeArrowheads="1"/>
        </xdr:cNvSpPr>
      </xdr:nvSpPr>
      <xdr:spPr>
        <a:xfrm>
          <a:off x="506730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161925" cy="161925"/>
    <xdr:sp fLocksText="0">
      <xdr:nvSpPr>
        <xdr:cNvPr id="282" name="Text Box 58"/>
        <xdr:cNvSpPr txBox="1">
          <a:spLocks noChangeArrowheads="1"/>
        </xdr:cNvSpPr>
      </xdr:nvSpPr>
      <xdr:spPr>
        <a:xfrm>
          <a:off x="506730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04775" cy="161925"/>
    <xdr:sp fLocksText="0">
      <xdr:nvSpPr>
        <xdr:cNvPr id="283" name="Text Box 1"/>
        <xdr:cNvSpPr txBox="1">
          <a:spLocks noChangeArrowheads="1"/>
        </xdr:cNvSpPr>
      </xdr:nvSpPr>
      <xdr:spPr>
        <a:xfrm>
          <a:off x="3714750" y="576262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61925" cy="161925"/>
    <xdr:sp fLocksText="0">
      <xdr:nvSpPr>
        <xdr:cNvPr id="284" name="Text Box 1"/>
        <xdr:cNvSpPr txBox="1">
          <a:spLocks noChangeArrowheads="1"/>
        </xdr:cNvSpPr>
      </xdr:nvSpPr>
      <xdr:spPr>
        <a:xfrm>
          <a:off x="3714750" y="5762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04775" cy="1295400"/>
    <xdr:sp fLocksText="0">
      <xdr:nvSpPr>
        <xdr:cNvPr id="285" name="Text Box 85"/>
        <xdr:cNvSpPr txBox="1">
          <a:spLocks noChangeArrowheads="1"/>
        </xdr:cNvSpPr>
      </xdr:nvSpPr>
      <xdr:spPr>
        <a:xfrm>
          <a:off x="5543550" y="58483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61925" cy="1295400"/>
    <xdr:sp fLocksText="0">
      <xdr:nvSpPr>
        <xdr:cNvPr id="286" name="Text Box 86"/>
        <xdr:cNvSpPr txBox="1">
          <a:spLocks noChangeArrowheads="1"/>
        </xdr:cNvSpPr>
      </xdr:nvSpPr>
      <xdr:spPr>
        <a:xfrm>
          <a:off x="5543550" y="58483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1295400"/>
    <xdr:sp fLocksText="0">
      <xdr:nvSpPr>
        <xdr:cNvPr id="287" name="Text Box 1"/>
        <xdr:cNvSpPr txBox="1">
          <a:spLocks noChangeArrowheads="1"/>
        </xdr:cNvSpPr>
      </xdr:nvSpPr>
      <xdr:spPr>
        <a:xfrm>
          <a:off x="4076700" y="584835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61925" cy="1295400"/>
    <xdr:sp fLocksText="0">
      <xdr:nvSpPr>
        <xdr:cNvPr id="288" name="Text Box 1"/>
        <xdr:cNvSpPr txBox="1">
          <a:spLocks noChangeArrowheads="1"/>
        </xdr:cNvSpPr>
      </xdr:nvSpPr>
      <xdr:spPr>
        <a:xfrm>
          <a:off x="4076700" y="584835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04775" cy="1295400"/>
    <xdr:sp fLocksText="0">
      <xdr:nvSpPr>
        <xdr:cNvPr id="289" name="Text Box 85"/>
        <xdr:cNvSpPr txBox="1">
          <a:spLocks noChangeArrowheads="1"/>
        </xdr:cNvSpPr>
      </xdr:nvSpPr>
      <xdr:spPr>
        <a:xfrm>
          <a:off x="5543550" y="6067425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61925" cy="1295400"/>
    <xdr:sp fLocksText="0">
      <xdr:nvSpPr>
        <xdr:cNvPr id="290" name="Text Box 86"/>
        <xdr:cNvSpPr txBox="1">
          <a:spLocks noChangeArrowheads="1"/>
        </xdr:cNvSpPr>
      </xdr:nvSpPr>
      <xdr:spPr>
        <a:xfrm>
          <a:off x="5543550" y="6067425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04775" cy="1295400"/>
    <xdr:sp fLocksText="0">
      <xdr:nvSpPr>
        <xdr:cNvPr id="291" name="Text Box 1"/>
        <xdr:cNvSpPr txBox="1">
          <a:spLocks noChangeArrowheads="1"/>
        </xdr:cNvSpPr>
      </xdr:nvSpPr>
      <xdr:spPr>
        <a:xfrm>
          <a:off x="4076700" y="6067425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61925" cy="1295400"/>
    <xdr:sp fLocksText="0">
      <xdr:nvSpPr>
        <xdr:cNvPr id="292" name="Text Box 1"/>
        <xdr:cNvSpPr txBox="1">
          <a:spLocks noChangeArrowheads="1"/>
        </xdr:cNvSpPr>
      </xdr:nvSpPr>
      <xdr:spPr>
        <a:xfrm>
          <a:off x="4076700" y="6067425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104775" cy="971550"/>
    <xdr:sp fLocksText="0">
      <xdr:nvSpPr>
        <xdr:cNvPr id="293" name="Text Box 97"/>
        <xdr:cNvSpPr txBox="1">
          <a:spLocks noChangeArrowheads="1"/>
        </xdr:cNvSpPr>
      </xdr:nvSpPr>
      <xdr:spPr>
        <a:xfrm>
          <a:off x="5067300" y="2993707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161925" cy="971550"/>
    <xdr:sp fLocksText="0">
      <xdr:nvSpPr>
        <xdr:cNvPr id="294" name="Text Box 98"/>
        <xdr:cNvSpPr txBox="1">
          <a:spLocks noChangeArrowheads="1"/>
        </xdr:cNvSpPr>
      </xdr:nvSpPr>
      <xdr:spPr>
        <a:xfrm>
          <a:off x="5067300" y="2993707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104775" cy="971550"/>
    <xdr:sp fLocksText="0">
      <xdr:nvSpPr>
        <xdr:cNvPr id="295" name="Text Box 1"/>
        <xdr:cNvSpPr txBox="1">
          <a:spLocks noChangeArrowheads="1"/>
        </xdr:cNvSpPr>
      </xdr:nvSpPr>
      <xdr:spPr>
        <a:xfrm>
          <a:off x="3714750" y="2993707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161925" cy="971550"/>
    <xdr:sp fLocksText="0">
      <xdr:nvSpPr>
        <xdr:cNvPr id="296" name="Text Box 1"/>
        <xdr:cNvSpPr txBox="1">
          <a:spLocks noChangeArrowheads="1"/>
        </xdr:cNvSpPr>
      </xdr:nvSpPr>
      <xdr:spPr>
        <a:xfrm>
          <a:off x="3714750" y="2993707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161925"/>
    <xdr:sp fLocksText="0">
      <xdr:nvSpPr>
        <xdr:cNvPr id="297" name="Text Box 125"/>
        <xdr:cNvSpPr txBox="1">
          <a:spLocks noChangeArrowheads="1"/>
        </xdr:cNvSpPr>
      </xdr:nvSpPr>
      <xdr:spPr>
        <a:xfrm>
          <a:off x="5543550" y="421862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61925" cy="161925"/>
    <xdr:sp fLocksText="0">
      <xdr:nvSpPr>
        <xdr:cNvPr id="298" name="Text Box 126"/>
        <xdr:cNvSpPr txBox="1">
          <a:spLocks noChangeArrowheads="1"/>
        </xdr:cNvSpPr>
      </xdr:nvSpPr>
      <xdr:spPr>
        <a:xfrm>
          <a:off x="5543550" y="42186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04775" cy="161925"/>
    <xdr:sp fLocksText="0">
      <xdr:nvSpPr>
        <xdr:cNvPr id="299" name="Text Box 1"/>
        <xdr:cNvSpPr txBox="1">
          <a:spLocks noChangeArrowheads="1"/>
        </xdr:cNvSpPr>
      </xdr:nvSpPr>
      <xdr:spPr>
        <a:xfrm>
          <a:off x="4076700" y="421862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61925" cy="161925"/>
    <xdr:sp fLocksText="0">
      <xdr:nvSpPr>
        <xdr:cNvPr id="300" name="Text Box 1"/>
        <xdr:cNvSpPr txBox="1">
          <a:spLocks noChangeArrowheads="1"/>
        </xdr:cNvSpPr>
      </xdr:nvSpPr>
      <xdr:spPr>
        <a:xfrm>
          <a:off x="4076700" y="42186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161925"/>
    <xdr:sp fLocksText="0">
      <xdr:nvSpPr>
        <xdr:cNvPr id="301" name="Text Box 129"/>
        <xdr:cNvSpPr txBox="1">
          <a:spLocks noChangeArrowheads="1"/>
        </xdr:cNvSpPr>
      </xdr:nvSpPr>
      <xdr:spPr>
        <a:xfrm>
          <a:off x="5543550" y="421862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61925" cy="161925"/>
    <xdr:sp fLocksText="0">
      <xdr:nvSpPr>
        <xdr:cNvPr id="302" name="Text Box 130"/>
        <xdr:cNvSpPr txBox="1">
          <a:spLocks noChangeArrowheads="1"/>
        </xdr:cNvSpPr>
      </xdr:nvSpPr>
      <xdr:spPr>
        <a:xfrm>
          <a:off x="5543550" y="42186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04775" cy="161925"/>
    <xdr:sp fLocksText="0">
      <xdr:nvSpPr>
        <xdr:cNvPr id="303" name="Text Box 1"/>
        <xdr:cNvSpPr txBox="1">
          <a:spLocks noChangeArrowheads="1"/>
        </xdr:cNvSpPr>
      </xdr:nvSpPr>
      <xdr:spPr>
        <a:xfrm>
          <a:off x="4076700" y="421862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61925" cy="161925"/>
    <xdr:sp fLocksText="0">
      <xdr:nvSpPr>
        <xdr:cNvPr id="304" name="Text Box 1"/>
        <xdr:cNvSpPr txBox="1">
          <a:spLocks noChangeArrowheads="1"/>
        </xdr:cNvSpPr>
      </xdr:nvSpPr>
      <xdr:spPr>
        <a:xfrm>
          <a:off x="4076700" y="42186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04775" cy="657225"/>
    <xdr:sp fLocksText="0">
      <xdr:nvSpPr>
        <xdr:cNvPr id="305" name="Text Box 165"/>
        <xdr:cNvSpPr txBox="1">
          <a:spLocks noChangeArrowheads="1"/>
        </xdr:cNvSpPr>
      </xdr:nvSpPr>
      <xdr:spPr>
        <a:xfrm>
          <a:off x="5067300" y="4369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61925" cy="657225"/>
    <xdr:sp fLocksText="0">
      <xdr:nvSpPr>
        <xdr:cNvPr id="306" name="Text Box 166"/>
        <xdr:cNvSpPr txBox="1">
          <a:spLocks noChangeArrowheads="1"/>
        </xdr:cNvSpPr>
      </xdr:nvSpPr>
      <xdr:spPr>
        <a:xfrm>
          <a:off x="5067300" y="43691175"/>
          <a:ext cx="161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657225"/>
    <xdr:sp fLocksText="0">
      <xdr:nvSpPr>
        <xdr:cNvPr id="307" name="Text Box 1"/>
        <xdr:cNvSpPr txBox="1">
          <a:spLocks noChangeArrowheads="1"/>
        </xdr:cNvSpPr>
      </xdr:nvSpPr>
      <xdr:spPr>
        <a:xfrm>
          <a:off x="3714750" y="4369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61925" cy="657225"/>
    <xdr:sp fLocksText="0">
      <xdr:nvSpPr>
        <xdr:cNvPr id="308" name="Text Box 1"/>
        <xdr:cNvSpPr txBox="1">
          <a:spLocks noChangeArrowheads="1"/>
        </xdr:cNvSpPr>
      </xdr:nvSpPr>
      <xdr:spPr>
        <a:xfrm>
          <a:off x="3714750" y="43691175"/>
          <a:ext cx="161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04775" cy="657225"/>
    <xdr:sp fLocksText="0">
      <xdr:nvSpPr>
        <xdr:cNvPr id="309" name="Text Box 169"/>
        <xdr:cNvSpPr txBox="1">
          <a:spLocks noChangeArrowheads="1"/>
        </xdr:cNvSpPr>
      </xdr:nvSpPr>
      <xdr:spPr>
        <a:xfrm>
          <a:off x="5067300" y="4369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61925" cy="657225"/>
    <xdr:sp fLocksText="0">
      <xdr:nvSpPr>
        <xdr:cNvPr id="310" name="Text Box 170"/>
        <xdr:cNvSpPr txBox="1">
          <a:spLocks noChangeArrowheads="1"/>
        </xdr:cNvSpPr>
      </xdr:nvSpPr>
      <xdr:spPr>
        <a:xfrm>
          <a:off x="5067300" y="43691175"/>
          <a:ext cx="161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657225"/>
    <xdr:sp fLocksText="0">
      <xdr:nvSpPr>
        <xdr:cNvPr id="311" name="Text Box 1"/>
        <xdr:cNvSpPr txBox="1">
          <a:spLocks noChangeArrowheads="1"/>
        </xdr:cNvSpPr>
      </xdr:nvSpPr>
      <xdr:spPr>
        <a:xfrm>
          <a:off x="3714750" y="4369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61925" cy="657225"/>
    <xdr:sp fLocksText="0">
      <xdr:nvSpPr>
        <xdr:cNvPr id="312" name="Text Box 1"/>
        <xdr:cNvSpPr txBox="1">
          <a:spLocks noChangeArrowheads="1"/>
        </xdr:cNvSpPr>
      </xdr:nvSpPr>
      <xdr:spPr>
        <a:xfrm>
          <a:off x="3714750" y="43691175"/>
          <a:ext cx="161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.57421875" style="30" customWidth="1"/>
    <col min="2" max="2" width="10.7109375" style="31" customWidth="1"/>
    <col min="3" max="3" width="5.28125" style="0" customWidth="1"/>
    <col min="4" max="4" width="10.00390625" style="0" customWidth="1"/>
    <col min="5" max="5" width="11.28125" style="0" customWidth="1"/>
    <col min="6" max="6" width="6.8515625" style="0" customWidth="1"/>
    <col min="7" max="7" width="7.00390625" style="0" customWidth="1"/>
    <col min="8" max="8" width="5.421875" style="0" customWidth="1"/>
    <col min="9" max="9" width="9.7109375" style="31" customWidth="1"/>
    <col min="10" max="10" width="5.140625" style="31" customWidth="1"/>
    <col min="11" max="11" width="7.140625" style="31" customWidth="1"/>
    <col min="12" max="12" width="10.28125" style="31" customWidth="1"/>
    <col min="13" max="13" width="6.28125" style="0" customWidth="1"/>
    <col min="14" max="14" width="6.7109375" style="31" customWidth="1"/>
    <col min="15" max="15" width="8.00390625" style="9" customWidth="1"/>
    <col min="16" max="16" width="12.8515625" style="31" customWidth="1"/>
    <col min="17" max="17" width="5.8515625" style="31" customWidth="1"/>
    <col min="18" max="18" width="11.57421875" style="31" customWidth="1"/>
  </cols>
  <sheetData>
    <row r="1" spans="1:18" s="3" customFormat="1" ht="17.25" customHeight="1">
      <c r="A1" s="69" t="s">
        <v>0</v>
      </c>
      <c r="B1" s="69"/>
      <c r="C1" s="69"/>
      <c r="D1" s="70"/>
      <c r="E1" s="1"/>
      <c r="F1" s="1"/>
      <c r="G1" s="1"/>
      <c r="H1" s="1"/>
      <c r="I1" s="71" t="s">
        <v>1</v>
      </c>
      <c r="J1" s="71"/>
      <c r="K1" s="71"/>
      <c r="L1" s="71"/>
      <c r="M1" s="71"/>
      <c r="N1" s="71"/>
      <c r="O1" s="2"/>
      <c r="P1" s="9"/>
      <c r="Q1" s="9"/>
      <c r="R1" s="9"/>
    </row>
    <row r="2" spans="1:18" s="3" customFormat="1" ht="15.75">
      <c r="A2" s="72" t="s">
        <v>2</v>
      </c>
      <c r="B2" s="72"/>
      <c r="C2" s="72"/>
      <c r="D2" s="72"/>
      <c r="E2" s="4"/>
      <c r="F2" s="4"/>
      <c r="G2" s="4"/>
      <c r="H2" s="4"/>
      <c r="I2" s="73" t="s">
        <v>3</v>
      </c>
      <c r="J2" s="73"/>
      <c r="K2" s="73"/>
      <c r="L2" s="73"/>
      <c r="M2" s="73"/>
      <c r="N2" s="73"/>
      <c r="O2" s="5"/>
      <c r="P2" s="9"/>
      <c r="Q2" s="9"/>
      <c r="R2" s="9"/>
    </row>
    <row r="3" spans="1:18" s="3" customFormat="1" ht="15.75">
      <c r="A3" s="26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8"/>
      <c r="N3" s="7"/>
      <c r="O3" s="7"/>
      <c r="P3" s="9"/>
      <c r="Q3" s="9"/>
      <c r="R3" s="9"/>
    </row>
    <row r="4" spans="1:18" s="3" customFormat="1" ht="23.25" customHeight="1">
      <c r="A4" s="74" t="s">
        <v>49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s="3" customFormat="1" ht="33.75" customHeight="1">
      <c r="A5" s="75" t="s">
        <v>62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s="3" customFormat="1" ht="18" customHeight="1">
      <c r="A6" s="77" t="s">
        <v>383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59" customFormat="1" ht="14.2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10"/>
      <c r="P7" s="58"/>
      <c r="Q7" s="58"/>
      <c r="R7" s="58"/>
    </row>
    <row r="8" spans="1:18" s="27" customFormat="1" ht="87" customHeight="1">
      <c r="A8" s="11" t="s">
        <v>4</v>
      </c>
      <c r="B8" s="12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3" t="s">
        <v>12</v>
      </c>
      <c r="J8" s="13" t="s">
        <v>13</v>
      </c>
      <c r="K8" s="13" t="s">
        <v>14</v>
      </c>
      <c r="L8" s="14" t="s">
        <v>15</v>
      </c>
      <c r="M8" s="14" t="s">
        <v>16</v>
      </c>
      <c r="N8" s="15" t="s">
        <v>17</v>
      </c>
      <c r="O8" s="16" t="s">
        <v>18</v>
      </c>
      <c r="P8" s="17" t="s">
        <v>19</v>
      </c>
      <c r="Q8" s="14" t="s">
        <v>20</v>
      </c>
      <c r="R8" s="18" t="s">
        <v>21</v>
      </c>
    </row>
    <row r="9" spans="1:18" s="27" customFormat="1" ht="12.75">
      <c r="A9" s="11">
        <v>1</v>
      </c>
      <c r="B9" s="12">
        <v>2</v>
      </c>
      <c r="C9" s="11">
        <v>3</v>
      </c>
      <c r="D9" s="11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5">
        <v>14</v>
      </c>
      <c r="O9" s="16">
        <v>15</v>
      </c>
      <c r="P9" s="17">
        <v>16</v>
      </c>
      <c r="Q9" s="19">
        <v>17</v>
      </c>
      <c r="R9" s="17">
        <v>18</v>
      </c>
    </row>
    <row r="10" spans="1:18" s="27" customFormat="1" ht="84.75" customHeight="1">
      <c r="A10" s="11">
        <v>1</v>
      </c>
      <c r="B10" s="37" t="s">
        <v>64</v>
      </c>
      <c r="C10" s="36">
        <v>5</v>
      </c>
      <c r="D10" s="37" t="s">
        <v>51</v>
      </c>
      <c r="E10" s="37" t="s">
        <v>51</v>
      </c>
      <c r="F10" s="38" t="s">
        <v>45</v>
      </c>
      <c r="G10" s="38" t="s">
        <v>63</v>
      </c>
      <c r="H10" s="38"/>
      <c r="I10" s="37" t="s">
        <v>64</v>
      </c>
      <c r="J10" s="38" t="s">
        <v>35</v>
      </c>
      <c r="K10" s="37" t="s">
        <v>65</v>
      </c>
      <c r="L10" s="37" t="s">
        <v>66</v>
      </c>
      <c r="M10" s="38" t="s">
        <v>25</v>
      </c>
      <c r="N10" s="39">
        <v>26000</v>
      </c>
      <c r="O10" s="39">
        <v>315</v>
      </c>
      <c r="P10" s="39">
        <f>N10*O10</f>
        <v>8190000</v>
      </c>
      <c r="Q10" s="38" t="s">
        <v>80</v>
      </c>
      <c r="R10" s="40" t="s">
        <v>67</v>
      </c>
    </row>
    <row r="11" spans="1:18" s="27" customFormat="1" ht="65.25" customHeight="1">
      <c r="A11" s="11">
        <v>2</v>
      </c>
      <c r="B11" s="37" t="s">
        <v>64</v>
      </c>
      <c r="C11" s="36">
        <v>12</v>
      </c>
      <c r="D11" s="37" t="s">
        <v>68</v>
      </c>
      <c r="E11" s="37" t="s">
        <v>69</v>
      </c>
      <c r="F11" s="38" t="s">
        <v>70</v>
      </c>
      <c r="G11" s="38" t="s">
        <v>71</v>
      </c>
      <c r="H11" s="38" t="s">
        <v>36</v>
      </c>
      <c r="I11" s="37" t="s">
        <v>64</v>
      </c>
      <c r="J11" s="38" t="s">
        <v>35</v>
      </c>
      <c r="K11" s="37" t="s">
        <v>72</v>
      </c>
      <c r="L11" s="37" t="s">
        <v>73</v>
      </c>
      <c r="M11" s="38" t="s">
        <v>22</v>
      </c>
      <c r="N11" s="39">
        <v>100000</v>
      </c>
      <c r="O11" s="39">
        <v>1169</v>
      </c>
      <c r="P11" s="39">
        <f>N11*O11</f>
        <v>116900000</v>
      </c>
      <c r="Q11" s="38" t="s">
        <v>80</v>
      </c>
      <c r="R11" s="40" t="s">
        <v>74</v>
      </c>
    </row>
    <row r="12" spans="1:18" s="27" customFormat="1" ht="72.75" customHeight="1">
      <c r="A12" s="11">
        <v>3</v>
      </c>
      <c r="B12" s="37" t="s">
        <v>64</v>
      </c>
      <c r="C12" s="36">
        <v>22</v>
      </c>
      <c r="D12" s="52" t="s">
        <v>75</v>
      </c>
      <c r="E12" s="37" t="s">
        <v>52</v>
      </c>
      <c r="F12" s="41" t="s">
        <v>53</v>
      </c>
      <c r="G12" s="38" t="s">
        <v>76</v>
      </c>
      <c r="H12" s="38" t="s">
        <v>47</v>
      </c>
      <c r="I12" s="37" t="s">
        <v>77</v>
      </c>
      <c r="J12" s="38" t="s">
        <v>35</v>
      </c>
      <c r="K12" s="37" t="s">
        <v>78</v>
      </c>
      <c r="L12" s="37" t="s">
        <v>54</v>
      </c>
      <c r="M12" s="38" t="s">
        <v>34</v>
      </c>
      <c r="N12" s="39">
        <v>25800</v>
      </c>
      <c r="O12" s="39">
        <v>17400</v>
      </c>
      <c r="P12" s="39">
        <f>N12*O12</f>
        <v>448920000</v>
      </c>
      <c r="Q12" s="38" t="s">
        <v>80</v>
      </c>
      <c r="R12" s="40" t="s">
        <v>79</v>
      </c>
    </row>
    <row r="13" spans="1:18" s="27" customFormat="1" ht="17.25" customHeight="1">
      <c r="A13" s="66" t="s">
        <v>41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54">
        <f>SUM(P10:P12)</f>
        <v>574010000</v>
      </c>
      <c r="Q13" s="55"/>
      <c r="R13" s="60"/>
    </row>
    <row r="14" spans="1:18" s="27" customFormat="1" ht="85.5" customHeight="1">
      <c r="A14" s="53">
        <v>4</v>
      </c>
      <c r="B14" s="37" t="s">
        <v>107</v>
      </c>
      <c r="C14" s="36">
        <v>4</v>
      </c>
      <c r="D14" s="37" t="s">
        <v>82</v>
      </c>
      <c r="E14" s="37" t="s">
        <v>83</v>
      </c>
      <c r="F14" s="38" t="s">
        <v>84</v>
      </c>
      <c r="G14" s="38" t="s">
        <v>85</v>
      </c>
      <c r="H14" s="38" t="s">
        <v>39</v>
      </c>
      <c r="I14" s="40" t="s">
        <v>86</v>
      </c>
      <c r="J14" s="41" t="s">
        <v>87</v>
      </c>
      <c r="K14" s="41" t="s">
        <v>88</v>
      </c>
      <c r="L14" s="37" t="s">
        <v>89</v>
      </c>
      <c r="M14" s="38" t="s">
        <v>34</v>
      </c>
      <c r="N14" s="39">
        <v>12000</v>
      </c>
      <c r="O14" s="39">
        <v>57700</v>
      </c>
      <c r="P14" s="39">
        <f>N14*O14</f>
        <v>692400000</v>
      </c>
      <c r="Q14" s="38" t="s">
        <v>81</v>
      </c>
      <c r="R14" s="40" t="s">
        <v>90</v>
      </c>
    </row>
    <row r="15" spans="1:18" s="27" customFormat="1" ht="94.5" customHeight="1">
      <c r="A15" s="53">
        <v>5</v>
      </c>
      <c r="B15" s="37" t="s">
        <v>107</v>
      </c>
      <c r="C15" s="36">
        <v>4</v>
      </c>
      <c r="D15" s="37" t="s">
        <v>91</v>
      </c>
      <c r="E15" s="37" t="s">
        <v>92</v>
      </c>
      <c r="F15" s="38" t="s">
        <v>93</v>
      </c>
      <c r="G15" s="38" t="s">
        <v>76</v>
      </c>
      <c r="H15" s="38" t="s">
        <v>39</v>
      </c>
      <c r="I15" s="37" t="s">
        <v>94</v>
      </c>
      <c r="J15" s="41" t="s">
        <v>95</v>
      </c>
      <c r="K15" s="41" t="s">
        <v>96</v>
      </c>
      <c r="L15" s="37" t="s">
        <v>97</v>
      </c>
      <c r="M15" s="38" t="s">
        <v>34</v>
      </c>
      <c r="N15" s="33">
        <v>400</v>
      </c>
      <c r="O15" s="39">
        <v>11500</v>
      </c>
      <c r="P15" s="39">
        <f>N15*O15</f>
        <v>4600000</v>
      </c>
      <c r="Q15" s="38" t="s">
        <v>106</v>
      </c>
      <c r="R15" s="40" t="s">
        <v>98</v>
      </c>
    </row>
    <row r="16" spans="1:18" s="27" customFormat="1" ht="18.75" customHeight="1">
      <c r="A16" s="66" t="s">
        <v>30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54">
        <f>SUM(P14:P15)</f>
        <v>697000000</v>
      </c>
      <c r="Q16" s="55"/>
      <c r="R16" s="60"/>
    </row>
    <row r="17" spans="1:18" s="27" customFormat="1" ht="79.5" customHeight="1">
      <c r="A17" s="53">
        <v>6</v>
      </c>
      <c r="B17" s="37" t="s">
        <v>108</v>
      </c>
      <c r="C17" s="36">
        <v>3</v>
      </c>
      <c r="D17" s="37" t="s">
        <v>99</v>
      </c>
      <c r="E17" s="37" t="s">
        <v>100</v>
      </c>
      <c r="F17" s="38" t="s">
        <v>101</v>
      </c>
      <c r="G17" s="38" t="s">
        <v>76</v>
      </c>
      <c r="H17" s="38" t="s">
        <v>37</v>
      </c>
      <c r="I17" s="37" t="s">
        <v>102</v>
      </c>
      <c r="J17" s="37" t="s">
        <v>103</v>
      </c>
      <c r="K17" s="38" t="s">
        <v>104</v>
      </c>
      <c r="L17" s="37" t="s">
        <v>38</v>
      </c>
      <c r="M17" s="38" t="s">
        <v>34</v>
      </c>
      <c r="N17" s="39">
        <v>3000</v>
      </c>
      <c r="O17" s="39">
        <v>42000</v>
      </c>
      <c r="P17" s="39">
        <f>N17*O17</f>
        <v>126000000</v>
      </c>
      <c r="Q17" s="38" t="s">
        <v>80</v>
      </c>
      <c r="R17" s="40" t="s">
        <v>105</v>
      </c>
    </row>
    <row r="18" spans="1:18" s="27" customFormat="1" ht="17.25" customHeight="1">
      <c r="A18" s="66" t="s">
        <v>27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54">
        <f>SUM(P17)</f>
        <v>126000000</v>
      </c>
      <c r="Q18" s="55"/>
      <c r="R18" s="60"/>
    </row>
    <row r="19" spans="1:18" s="27" customFormat="1" ht="66.75" customHeight="1">
      <c r="A19" s="53">
        <v>7</v>
      </c>
      <c r="B19" s="37" t="s">
        <v>170</v>
      </c>
      <c r="C19" s="36">
        <v>2</v>
      </c>
      <c r="D19" s="37" t="s">
        <v>109</v>
      </c>
      <c r="E19" s="37" t="s">
        <v>110</v>
      </c>
      <c r="F19" s="38" t="s">
        <v>111</v>
      </c>
      <c r="G19" s="38" t="s">
        <v>76</v>
      </c>
      <c r="H19" s="38" t="s">
        <v>48</v>
      </c>
      <c r="I19" s="40" t="s">
        <v>112</v>
      </c>
      <c r="J19" s="41" t="s">
        <v>29</v>
      </c>
      <c r="K19" s="40" t="s">
        <v>113</v>
      </c>
      <c r="L19" s="37" t="s">
        <v>114</v>
      </c>
      <c r="M19" s="38" t="s">
        <v>34</v>
      </c>
      <c r="N19" s="39">
        <v>200</v>
      </c>
      <c r="O19" s="39">
        <v>7686</v>
      </c>
      <c r="P19" s="39">
        <f>N19*O19</f>
        <v>1537200</v>
      </c>
      <c r="Q19" s="39" t="s">
        <v>81</v>
      </c>
      <c r="R19" s="40" t="s">
        <v>98</v>
      </c>
    </row>
    <row r="20" spans="1:18" s="27" customFormat="1" ht="79.5" customHeight="1">
      <c r="A20" s="53">
        <v>8</v>
      </c>
      <c r="B20" s="37" t="s">
        <v>170</v>
      </c>
      <c r="C20" s="36">
        <v>3</v>
      </c>
      <c r="D20" s="37" t="s">
        <v>115</v>
      </c>
      <c r="E20" s="37" t="s">
        <v>116</v>
      </c>
      <c r="F20" s="38" t="s">
        <v>117</v>
      </c>
      <c r="G20" s="38" t="s">
        <v>85</v>
      </c>
      <c r="H20" s="38" t="s">
        <v>56</v>
      </c>
      <c r="I20" s="40" t="s">
        <v>118</v>
      </c>
      <c r="J20" s="41" t="s">
        <v>119</v>
      </c>
      <c r="K20" s="40" t="s">
        <v>120</v>
      </c>
      <c r="L20" s="37" t="s">
        <v>121</v>
      </c>
      <c r="M20" s="38" t="s">
        <v>34</v>
      </c>
      <c r="N20" s="39">
        <v>300</v>
      </c>
      <c r="O20" s="39">
        <v>23940</v>
      </c>
      <c r="P20" s="39">
        <f aca="true" t="shared" si="0" ref="P20:P28">N20*O20</f>
        <v>7182000</v>
      </c>
      <c r="Q20" s="39" t="s">
        <v>81</v>
      </c>
      <c r="R20" s="40" t="s">
        <v>98</v>
      </c>
    </row>
    <row r="21" spans="1:18" s="27" customFormat="1" ht="117.75" customHeight="1">
      <c r="A21" s="53">
        <v>9</v>
      </c>
      <c r="B21" s="37" t="s">
        <v>170</v>
      </c>
      <c r="C21" s="36">
        <v>7</v>
      </c>
      <c r="D21" s="37" t="s">
        <v>122</v>
      </c>
      <c r="E21" s="37" t="s">
        <v>123</v>
      </c>
      <c r="F21" s="38" t="s">
        <v>124</v>
      </c>
      <c r="G21" s="38" t="s">
        <v>125</v>
      </c>
      <c r="H21" s="38" t="s">
        <v>33</v>
      </c>
      <c r="I21" s="40" t="s">
        <v>126</v>
      </c>
      <c r="J21" s="41" t="s">
        <v>29</v>
      </c>
      <c r="K21" s="40" t="s">
        <v>40</v>
      </c>
      <c r="L21" s="37" t="s">
        <v>127</v>
      </c>
      <c r="M21" s="38" t="s">
        <v>34</v>
      </c>
      <c r="N21" s="39">
        <v>5000</v>
      </c>
      <c r="O21" s="39">
        <v>24000</v>
      </c>
      <c r="P21" s="39">
        <f t="shared" si="0"/>
        <v>120000000</v>
      </c>
      <c r="Q21" s="39" t="s">
        <v>81</v>
      </c>
      <c r="R21" s="40" t="s">
        <v>128</v>
      </c>
    </row>
    <row r="22" spans="1:18" s="27" customFormat="1" ht="84.75" customHeight="1">
      <c r="A22" s="53">
        <v>10</v>
      </c>
      <c r="B22" s="37" t="s">
        <v>170</v>
      </c>
      <c r="C22" s="36">
        <v>8</v>
      </c>
      <c r="D22" s="40" t="s">
        <v>129</v>
      </c>
      <c r="E22" s="37" t="s">
        <v>130</v>
      </c>
      <c r="F22" s="38" t="s">
        <v>131</v>
      </c>
      <c r="G22" s="38" t="s">
        <v>76</v>
      </c>
      <c r="H22" s="38" t="s">
        <v>33</v>
      </c>
      <c r="I22" s="40" t="s">
        <v>112</v>
      </c>
      <c r="J22" s="41" t="s">
        <v>132</v>
      </c>
      <c r="K22" s="40" t="s">
        <v>133</v>
      </c>
      <c r="L22" s="37" t="s">
        <v>134</v>
      </c>
      <c r="M22" s="38" t="s">
        <v>34</v>
      </c>
      <c r="N22" s="39">
        <v>200</v>
      </c>
      <c r="O22" s="39">
        <v>80283</v>
      </c>
      <c r="P22" s="39">
        <f t="shared" si="0"/>
        <v>16056600</v>
      </c>
      <c r="Q22" s="39" t="s">
        <v>81</v>
      </c>
      <c r="R22" s="40" t="s">
        <v>98</v>
      </c>
    </row>
    <row r="23" spans="1:18" s="27" customFormat="1" ht="93.75" customHeight="1">
      <c r="A23" s="53">
        <v>11</v>
      </c>
      <c r="B23" s="37" t="s">
        <v>170</v>
      </c>
      <c r="C23" s="36">
        <v>14</v>
      </c>
      <c r="D23" s="37" t="s">
        <v>135</v>
      </c>
      <c r="E23" s="37" t="s">
        <v>136</v>
      </c>
      <c r="F23" s="38" t="s">
        <v>137</v>
      </c>
      <c r="G23" s="38" t="s">
        <v>76</v>
      </c>
      <c r="H23" s="38" t="s">
        <v>39</v>
      </c>
      <c r="I23" s="40" t="s">
        <v>112</v>
      </c>
      <c r="J23" s="41" t="s">
        <v>132</v>
      </c>
      <c r="K23" s="40" t="s">
        <v>138</v>
      </c>
      <c r="L23" s="37" t="s">
        <v>139</v>
      </c>
      <c r="M23" s="38" t="s">
        <v>34</v>
      </c>
      <c r="N23" s="39">
        <v>20</v>
      </c>
      <c r="O23" s="39">
        <v>43995</v>
      </c>
      <c r="P23" s="39">
        <f t="shared" si="0"/>
        <v>879900</v>
      </c>
      <c r="Q23" s="39" t="s">
        <v>81</v>
      </c>
      <c r="R23" s="40" t="s">
        <v>98</v>
      </c>
    </row>
    <row r="24" spans="1:18" s="27" customFormat="1" ht="93.75" customHeight="1">
      <c r="A24" s="53">
        <v>12</v>
      </c>
      <c r="B24" s="37" t="s">
        <v>170</v>
      </c>
      <c r="C24" s="36">
        <v>15</v>
      </c>
      <c r="D24" s="37" t="s">
        <v>140</v>
      </c>
      <c r="E24" s="37" t="s">
        <v>141</v>
      </c>
      <c r="F24" s="38" t="s">
        <v>142</v>
      </c>
      <c r="G24" s="38" t="s">
        <v>76</v>
      </c>
      <c r="H24" s="38" t="s">
        <v>48</v>
      </c>
      <c r="I24" s="40" t="s">
        <v>112</v>
      </c>
      <c r="J24" s="41" t="s">
        <v>132</v>
      </c>
      <c r="K24" s="40" t="s">
        <v>143</v>
      </c>
      <c r="L24" s="37" t="s">
        <v>144</v>
      </c>
      <c r="M24" s="38" t="s">
        <v>34</v>
      </c>
      <c r="N24" s="39">
        <v>12500</v>
      </c>
      <c r="O24" s="39">
        <v>16800</v>
      </c>
      <c r="P24" s="39">
        <f t="shared" si="0"/>
        <v>210000000</v>
      </c>
      <c r="Q24" s="39" t="s">
        <v>81</v>
      </c>
      <c r="R24" s="40" t="s">
        <v>145</v>
      </c>
    </row>
    <row r="25" spans="1:18" s="27" customFormat="1" ht="81.75" customHeight="1">
      <c r="A25" s="53">
        <v>13</v>
      </c>
      <c r="B25" s="37" t="s">
        <v>170</v>
      </c>
      <c r="C25" s="36">
        <v>16</v>
      </c>
      <c r="D25" s="37" t="s">
        <v>146</v>
      </c>
      <c r="E25" s="37" t="s">
        <v>147</v>
      </c>
      <c r="F25" s="38" t="s">
        <v>55</v>
      </c>
      <c r="G25" s="38" t="s">
        <v>76</v>
      </c>
      <c r="H25" s="38" t="s">
        <v>48</v>
      </c>
      <c r="I25" s="40" t="s">
        <v>112</v>
      </c>
      <c r="J25" s="41" t="s">
        <v>132</v>
      </c>
      <c r="K25" s="40" t="s">
        <v>113</v>
      </c>
      <c r="L25" s="37" t="s">
        <v>148</v>
      </c>
      <c r="M25" s="38" t="s">
        <v>34</v>
      </c>
      <c r="N25" s="39">
        <v>1250</v>
      </c>
      <c r="O25" s="39">
        <v>13650</v>
      </c>
      <c r="P25" s="39">
        <f t="shared" si="0"/>
        <v>17062500</v>
      </c>
      <c r="Q25" s="39" t="s">
        <v>81</v>
      </c>
      <c r="R25" s="40" t="s">
        <v>149</v>
      </c>
    </row>
    <row r="26" spans="1:18" s="27" customFormat="1" ht="80.25" customHeight="1">
      <c r="A26" s="53">
        <v>14</v>
      </c>
      <c r="B26" s="37" t="s">
        <v>170</v>
      </c>
      <c r="C26" s="36">
        <v>10</v>
      </c>
      <c r="D26" s="37" t="s">
        <v>150</v>
      </c>
      <c r="E26" s="37" t="s">
        <v>151</v>
      </c>
      <c r="F26" s="38" t="s">
        <v>152</v>
      </c>
      <c r="G26" s="38" t="s">
        <v>76</v>
      </c>
      <c r="H26" s="38" t="s">
        <v>39</v>
      </c>
      <c r="I26" s="37" t="s">
        <v>153</v>
      </c>
      <c r="J26" s="37" t="s">
        <v>103</v>
      </c>
      <c r="K26" s="40" t="s">
        <v>154</v>
      </c>
      <c r="L26" s="37" t="s">
        <v>155</v>
      </c>
      <c r="M26" s="38" t="s">
        <v>34</v>
      </c>
      <c r="N26" s="39">
        <v>33500</v>
      </c>
      <c r="O26" s="39">
        <v>4200</v>
      </c>
      <c r="P26" s="39">
        <f t="shared" si="0"/>
        <v>140700000</v>
      </c>
      <c r="Q26" s="39" t="s">
        <v>80</v>
      </c>
      <c r="R26" s="40" t="s">
        <v>90</v>
      </c>
    </row>
    <row r="27" spans="1:18" s="27" customFormat="1" ht="77.25" customHeight="1">
      <c r="A27" s="53">
        <v>15</v>
      </c>
      <c r="B27" s="37" t="s">
        <v>170</v>
      </c>
      <c r="C27" s="36">
        <v>11</v>
      </c>
      <c r="D27" s="37" t="s">
        <v>156</v>
      </c>
      <c r="E27" s="37" t="s">
        <v>157</v>
      </c>
      <c r="F27" s="38" t="s">
        <v>158</v>
      </c>
      <c r="G27" s="38" t="s">
        <v>159</v>
      </c>
      <c r="H27" s="38"/>
      <c r="I27" s="37" t="s">
        <v>160</v>
      </c>
      <c r="J27" s="37" t="s">
        <v>103</v>
      </c>
      <c r="K27" s="40" t="s">
        <v>161</v>
      </c>
      <c r="L27" s="37" t="s">
        <v>162</v>
      </c>
      <c r="M27" s="38" t="s">
        <v>25</v>
      </c>
      <c r="N27" s="39">
        <v>300</v>
      </c>
      <c r="O27" s="39">
        <v>6300</v>
      </c>
      <c r="P27" s="39">
        <f t="shared" si="0"/>
        <v>1890000</v>
      </c>
      <c r="Q27" s="39" t="s">
        <v>80</v>
      </c>
      <c r="R27" s="40" t="s">
        <v>163</v>
      </c>
    </row>
    <row r="28" spans="1:18" s="27" customFormat="1" ht="96.75" customHeight="1">
      <c r="A28" s="53">
        <v>16</v>
      </c>
      <c r="B28" s="37" t="s">
        <v>170</v>
      </c>
      <c r="C28" s="36">
        <v>21</v>
      </c>
      <c r="D28" s="37" t="s">
        <v>91</v>
      </c>
      <c r="E28" s="40" t="s">
        <v>164</v>
      </c>
      <c r="F28" s="38" t="s">
        <v>45</v>
      </c>
      <c r="G28" s="38" t="s">
        <v>165</v>
      </c>
      <c r="H28" s="38"/>
      <c r="I28" s="37" t="s">
        <v>166</v>
      </c>
      <c r="J28" s="37" t="s">
        <v>103</v>
      </c>
      <c r="K28" s="40" t="s">
        <v>167</v>
      </c>
      <c r="L28" s="37" t="s">
        <v>168</v>
      </c>
      <c r="M28" s="38" t="s">
        <v>25</v>
      </c>
      <c r="N28" s="39">
        <v>1000</v>
      </c>
      <c r="O28" s="39">
        <v>231</v>
      </c>
      <c r="P28" s="39">
        <f t="shared" si="0"/>
        <v>231000</v>
      </c>
      <c r="Q28" s="39" t="s">
        <v>80</v>
      </c>
      <c r="R28" s="40" t="s">
        <v>169</v>
      </c>
    </row>
    <row r="29" spans="1:18" s="27" customFormat="1" ht="19.5" customHeight="1">
      <c r="A29" s="66" t="s">
        <v>378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54">
        <f>SUM(P19:P28)</f>
        <v>515539200</v>
      </c>
      <c r="Q29" s="55"/>
      <c r="R29" s="60"/>
    </row>
    <row r="30" spans="1:18" s="27" customFormat="1" ht="96.75" customHeight="1">
      <c r="A30" s="53">
        <v>17</v>
      </c>
      <c r="B30" s="37" t="s">
        <v>218</v>
      </c>
      <c r="C30" s="36">
        <v>1</v>
      </c>
      <c r="D30" s="42" t="s">
        <v>171</v>
      </c>
      <c r="E30" s="42" t="s">
        <v>172</v>
      </c>
      <c r="F30" s="38" t="s">
        <v>173</v>
      </c>
      <c r="G30" s="43" t="s">
        <v>174</v>
      </c>
      <c r="H30" s="43" t="s">
        <v>39</v>
      </c>
      <c r="I30" s="43" t="s">
        <v>175</v>
      </c>
      <c r="J30" s="43" t="s">
        <v>176</v>
      </c>
      <c r="K30" s="43" t="s">
        <v>177</v>
      </c>
      <c r="L30" s="37" t="s">
        <v>178</v>
      </c>
      <c r="M30" s="38" t="s">
        <v>34</v>
      </c>
      <c r="N30" s="39">
        <v>20</v>
      </c>
      <c r="O30" s="39">
        <v>623700</v>
      </c>
      <c r="P30" s="39">
        <f aca="true" t="shared" si="1" ref="P30:P35">O30*N30</f>
        <v>12474000</v>
      </c>
      <c r="Q30" s="39" t="s">
        <v>375</v>
      </c>
      <c r="R30" s="61" t="s">
        <v>179</v>
      </c>
    </row>
    <row r="31" spans="1:18" s="27" customFormat="1" ht="92.25" customHeight="1">
      <c r="A31" s="53">
        <v>18</v>
      </c>
      <c r="B31" s="37" t="s">
        <v>218</v>
      </c>
      <c r="C31" s="36">
        <v>2</v>
      </c>
      <c r="D31" s="40" t="s">
        <v>180</v>
      </c>
      <c r="E31" s="37" t="s">
        <v>181</v>
      </c>
      <c r="F31" s="38" t="s">
        <v>131</v>
      </c>
      <c r="G31" s="38" t="s">
        <v>182</v>
      </c>
      <c r="H31" s="38"/>
      <c r="I31" s="37" t="s">
        <v>183</v>
      </c>
      <c r="J31" s="37" t="s">
        <v>184</v>
      </c>
      <c r="K31" s="43" t="s">
        <v>185</v>
      </c>
      <c r="L31" s="37" t="s">
        <v>186</v>
      </c>
      <c r="M31" s="38" t="s">
        <v>28</v>
      </c>
      <c r="N31" s="39">
        <v>3600</v>
      </c>
      <c r="O31" s="39">
        <v>22456</v>
      </c>
      <c r="P31" s="39">
        <f t="shared" si="1"/>
        <v>80841600</v>
      </c>
      <c r="Q31" s="39" t="s">
        <v>375</v>
      </c>
      <c r="R31" s="61" t="s">
        <v>179</v>
      </c>
    </row>
    <row r="32" spans="1:18" s="27" customFormat="1" ht="93.75" customHeight="1">
      <c r="A32" s="53">
        <v>19</v>
      </c>
      <c r="B32" s="37" t="s">
        <v>218</v>
      </c>
      <c r="C32" s="36">
        <v>5</v>
      </c>
      <c r="D32" s="37" t="s">
        <v>187</v>
      </c>
      <c r="E32" s="37" t="s">
        <v>188</v>
      </c>
      <c r="F32" s="38" t="s">
        <v>189</v>
      </c>
      <c r="G32" s="38" t="s">
        <v>190</v>
      </c>
      <c r="H32" s="38"/>
      <c r="I32" s="40" t="s">
        <v>191</v>
      </c>
      <c r="J32" s="38" t="s">
        <v>192</v>
      </c>
      <c r="K32" s="38" t="s">
        <v>193</v>
      </c>
      <c r="L32" s="37" t="s">
        <v>194</v>
      </c>
      <c r="M32" s="38" t="s">
        <v>25</v>
      </c>
      <c r="N32" s="39">
        <v>1500</v>
      </c>
      <c r="O32" s="39">
        <v>3275</v>
      </c>
      <c r="P32" s="39">
        <f t="shared" si="1"/>
        <v>4912500</v>
      </c>
      <c r="Q32" s="39" t="s">
        <v>81</v>
      </c>
      <c r="R32" s="62" t="s">
        <v>195</v>
      </c>
    </row>
    <row r="33" spans="1:18" s="27" customFormat="1" ht="89.25" customHeight="1">
      <c r="A33" s="53">
        <v>20</v>
      </c>
      <c r="B33" s="37" t="s">
        <v>218</v>
      </c>
      <c r="C33" s="36">
        <v>18</v>
      </c>
      <c r="D33" s="37" t="s">
        <v>196</v>
      </c>
      <c r="E33" s="37" t="s">
        <v>197</v>
      </c>
      <c r="F33" s="38" t="s">
        <v>198</v>
      </c>
      <c r="G33" s="38" t="s">
        <v>199</v>
      </c>
      <c r="H33" s="38"/>
      <c r="I33" s="40" t="s">
        <v>200</v>
      </c>
      <c r="J33" s="38" t="s">
        <v>29</v>
      </c>
      <c r="K33" s="38" t="s">
        <v>46</v>
      </c>
      <c r="L33" s="45" t="s">
        <v>201</v>
      </c>
      <c r="M33" s="38" t="s">
        <v>25</v>
      </c>
      <c r="N33" s="39">
        <v>600</v>
      </c>
      <c r="O33" s="39">
        <v>1223</v>
      </c>
      <c r="P33" s="39">
        <f t="shared" si="1"/>
        <v>733800</v>
      </c>
      <c r="Q33" s="39" t="s">
        <v>81</v>
      </c>
      <c r="R33" s="62" t="s">
        <v>195</v>
      </c>
    </row>
    <row r="34" spans="1:18" s="27" customFormat="1" ht="99" customHeight="1">
      <c r="A34" s="53">
        <v>21</v>
      </c>
      <c r="B34" s="37" t="s">
        <v>218</v>
      </c>
      <c r="C34" s="36">
        <v>1</v>
      </c>
      <c r="D34" s="40" t="s">
        <v>202</v>
      </c>
      <c r="E34" s="37" t="s">
        <v>203</v>
      </c>
      <c r="F34" s="38" t="s">
        <v>204</v>
      </c>
      <c r="G34" s="38" t="s">
        <v>205</v>
      </c>
      <c r="H34" s="38"/>
      <c r="I34" s="45" t="s">
        <v>206</v>
      </c>
      <c r="J34" s="38" t="s">
        <v>207</v>
      </c>
      <c r="K34" s="38" t="s">
        <v>208</v>
      </c>
      <c r="L34" s="45" t="s">
        <v>209</v>
      </c>
      <c r="M34" s="38" t="s">
        <v>25</v>
      </c>
      <c r="N34" s="39">
        <v>5000</v>
      </c>
      <c r="O34" s="39">
        <v>4840</v>
      </c>
      <c r="P34" s="39">
        <f t="shared" si="1"/>
        <v>24200000</v>
      </c>
      <c r="Q34" s="39" t="s">
        <v>376</v>
      </c>
      <c r="R34" s="62" t="s">
        <v>195</v>
      </c>
    </row>
    <row r="35" spans="1:18" s="27" customFormat="1" ht="86.25" customHeight="1">
      <c r="A35" s="53">
        <v>22</v>
      </c>
      <c r="B35" s="37" t="s">
        <v>218</v>
      </c>
      <c r="C35" s="36">
        <v>2</v>
      </c>
      <c r="D35" s="37" t="s">
        <v>210</v>
      </c>
      <c r="E35" s="37" t="s">
        <v>211</v>
      </c>
      <c r="F35" s="38" t="s">
        <v>212</v>
      </c>
      <c r="G35" s="38" t="s">
        <v>213</v>
      </c>
      <c r="H35" s="38"/>
      <c r="I35" s="37" t="s">
        <v>214</v>
      </c>
      <c r="J35" s="38" t="s">
        <v>215</v>
      </c>
      <c r="K35" s="38" t="s">
        <v>216</v>
      </c>
      <c r="L35" s="37" t="s">
        <v>217</v>
      </c>
      <c r="M35" s="38" t="s">
        <v>25</v>
      </c>
      <c r="N35" s="39">
        <v>5000</v>
      </c>
      <c r="O35" s="39">
        <v>2100</v>
      </c>
      <c r="P35" s="39">
        <f t="shared" si="1"/>
        <v>10500000</v>
      </c>
      <c r="Q35" s="39" t="s">
        <v>377</v>
      </c>
      <c r="R35" s="40" t="s">
        <v>74</v>
      </c>
    </row>
    <row r="36" spans="1:18" s="27" customFormat="1" ht="16.5" customHeight="1">
      <c r="A36" s="66" t="s">
        <v>379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54">
        <f>SUM(P30:P35)</f>
        <v>133661900</v>
      </c>
      <c r="Q36" s="55"/>
      <c r="R36" s="60"/>
    </row>
    <row r="37" spans="1:18" s="27" customFormat="1" ht="104.25" customHeight="1">
      <c r="A37" s="53">
        <v>23</v>
      </c>
      <c r="B37" s="37" t="s">
        <v>229</v>
      </c>
      <c r="C37" s="36">
        <v>19</v>
      </c>
      <c r="D37" s="37" t="s">
        <v>219</v>
      </c>
      <c r="E37" s="37" t="s">
        <v>220</v>
      </c>
      <c r="F37" s="38" t="s">
        <v>221</v>
      </c>
      <c r="G37" s="38" t="s">
        <v>222</v>
      </c>
      <c r="H37" s="38" t="s">
        <v>223</v>
      </c>
      <c r="I37" s="40" t="s">
        <v>224</v>
      </c>
      <c r="J37" s="40" t="s">
        <v>225</v>
      </c>
      <c r="K37" s="40" t="s">
        <v>226</v>
      </c>
      <c r="L37" s="37" t="s">
        <v>227</v>
      </c>
      <c r="M37" s="38" t="s">
        <v>22</v>
      </c>
      <c r="N37" s="39">
        <v>3800</v>
      </c>
      <c r="O37" s="39">
        <v>110000</v>
      </c>
      <c r="P37" s="39">
        <f>O37*N37</f>
        <v>418000000</v>
      </c>
      <c r="Q37" s="39" t="s">
        <v>81</v>
      </c>
      <c r="R37" s="40" t="s">
        <v>228</v>
      </c>
    </row>
    <row r="38" spans="1:18" s="27" customFormat="1" ht="14.25" customHeight="1">
      <c r="A38" s="66" t="s">
        <v>27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54">
        <f>SUM(P37)</f>
        <v>418000000</v>
      </c>
      <c r="Q38" s="55"/>
      <c r="R38" s="60"/>
    </row>
    <row r="39" spans="1:18" s="27" customFormat="1" ht="119.25" customHeight="1">
      <c r="A39" s="53">
        <v>24</v>
      </c>
      <c r="B39" s="37" t="s">
        <v>236</v>
      </c>
      <c r="C39" s="36">
        <v>1</v>
      </c>
      <c r="D39" s="37" t="s">
        <v>42</v>
      </c>
      <c r="E39" s="37" t="s">
        <v>230</v>
      </c>
      <c r="F39" s="38" t="s">
        <v>43</v>
      </c>
      <c r="G39" s="38" t="s">
        <v>231</v>
      </c>
      <c r="H39" s="38" t="s">
        <v>44</v>
      </c>
      <c r="I39" s="40" t="s">
        <v>232</v>
      </c>
      <c r="J39" s="40" t="s">
        <v>233</v>
      </c>
      <c r="K39" s="40" t="s">
        <v>26</v>
      </c>
      <c r="L39" s="37" t="s">
        <v>234</v>
      </c>
      <c r="M39" s="38" t="s">
        <v>22</v>
      </c>
      <c r="N39" s="46">
        <v>2000</v>
      </c>
      <c r="O39" s="39">
        <v>270000</v>
      </c>
      <c r="P39" s="39">
        <f>N39*O39</f>
        <v>540000000</v>
      </c>
      <c r="Q39" s="39" t="s">
        <v>81</v>
      </c>
      <c r="R39" s="40" t="s">
        <v>235</v>
      </c>
    </row>
    <row r="40" spans="1:18" s="27" customFormat="1" ht="18" customHeight="1">
      <c r="A40" s="66" t="s">
        <v>27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56">
        <f>SUM(P39)</f>
        <v>540000000</v>
      </c>
      <c r="Q40" s="55"/>
      <c r="R40" s="60"/>
    </row>
    <row r="41" spans="1:18" s="27" customFormat="1" ht="87.75" customHeight="1">
      <c r="A41" s="53">
        <v>25</v>
      </c>
      <c r="B41" s="37" t="s">
        <v>264</v>
      </c>
      <c r="C41" s="36">
        <v>8</v>
      </c>
      <c r="D41" s="37" t="s">
        <v>237</v>
      </c>
      <c r="E41" s="37" t="s">
        <v>238</v>
      </c>
      <c r="F41" s="38" t="s">
        <v>239</v>
      </c>
      <c r="G41" s="38" t="s">
        <v>76</v>
      </c>
      <c r="H41" s="38" t="s">
        <v>240</v>
      </c>
      <c r="I41" s="37" t="s">
        <v>241</v>
      </c>
      <c r="J41" s="37" t="s">
        <v>103</v>
      </c>
      <c r="K41" s="38" t="s">
        <v>242</v>
      </c>
      <c r="L41" s="37" t="s">
        <v>243</v>
      </c>
      <c r="M41" s="38" t="s">
        <v>22</v>
      </c>
      <c r="N41" s="39">
        <v>2000</v>
      </c>
      <c r="O41" s="39">
        <v>13703</v>
      </c>
      <c r="P41" s="39">
        <f>N41*O41</f>
        <v>27406000</v>
      </c>
      <c r="Q41" s="39" t="s">
        <v>80</v>
      </c>
      <c r="R41" s="40" t="s">
        <v>244</v>
      </c>
    </row>
    <row r="42" spans="1:18" s="27" customFormat="1" ht="71.25" customHeight="1">
      <c r="A42" s="53">
        <v>26</v>
      </c>
      <c r="B42" s="37" t="s">
        <v>264</v>
      </c>
      <c r="C42" s="36">
        <v>14</v>
      </c>
      <c r="D42" s="37" t="s">
        <v>68</v>
      </c>
      <c r="E42" s="37" t="s">
        <v>245</v>
      </c>
      <c r="F42" s="38" t="s">
        <v>246</v>
      </c>
      <c r="G42" s="38" t="s">
        <v>247</v>
      </c>
      <c r="H42" s="38" t="s">
        <v>248</v>
      </c>
      <c r="I42" s="37" t="s">
        <v>249</v>
      </c>
      <c r="J42" s="37" t="s">
        <v>103</v>
      </c>
      <c r="K42" s="38" t="s">
        <v>248</v>
      </c>
      <c r="L42" s="37" t="s">
        <v>250</v>
      </c>
      <c r="M42" s="38" t="s">
        <v>24</v>
      </c>
      <c r="N42" s="39">
        <v>3000</v>
      </c>
      <c r="O42" s="39">
        <v>8190</v>
      </c>
      <c r="P42" s="39">
        <f>N42*O42</f>
        <v>24570000</v>
      </c>
      <c r="Q42" s="39" t="s">
        <v>80</v>
      </c>
      <c r="R42" s="40" t="s">
        <v>163</v>
      </c>
    </row>
    <row r="43" spans="1:18" s="27" customFormat="1" ht="72.75" customHeight="1">
      <c r="A43" s="53">
        <v>27</v>
      </c>
      <c r="B43" s="37" t="s">
        <v>264</v>
      </c>
      <c r="C43" s="36">
        <v>15</v>
      </c>
      <c r="D43" s="37" t="s">
        <v>251</v>
      </c>
      <c r="E43" s="37" t="s">
        <v>252</v>
      </c>
      <c r="F43" s="38" t="s">
        <v>253</v>
      </c>
      <c r="G43" s="38" t="s">
        <v>247</v>
      </c>
      <c r="H43" s="38" t="s">
        <v>254</v>
      </c>
      <c r="I43" s="37" t="s">
        <v>249</v>
      </c>
      <c r="J43" s="37" t="s">
        <v>103</v>
      </c>
      <c r="K43" s="38" t="s">
        <v>254</v>
      </c>
      <c r="L43" s="37" t="s">
        <v>255</v>
      </c>
      <c r="M43" s="38" t="s">
        <v>24</v>
      </c>
      <c r="N43" s="39">
        <v>20</v>
      </c>
      <c r="O43" s="39">
        <v>31973</v>
      </c>
      <c r="P43" s="39">
        <f>N43*O43</f>
        <v>639460</v>
      </c>
      <c r="Q43" s="39" t="s">
        <v>80</v>
      </c>
      <c r="R43" s="40" t="s">
        <v>163</v>
      </c>
    </row>
    <row r="44" spans="1:18" s="27" customFormat="1" ht="61.5" customHeight="1">
      <c r="A44" s="53">
        <v>28</v>
      </c>
      <c r="B44" s="37" t="s">
        <v>264</v>
      </c>
      <c r="C44" s="36">
        <v>18</v>
      </c>
      <c r="D44" s="37" t="s">
        <v>256</v>
      </c>
      <c r="E44" s="37" t="s">
        <v>257</v>
      </c>
      <c r="F44" s="38" t="s">
        <v>258</v>
      </c>
      <c r="G44" s="38" t="s">
        <v>259</v>
      </c>
      <c r="H44" s="38" t="s">
        <v>260</v>
      </c>
      <c r="I44" s="37" t="s">
        <v>249</v>
      </c>
      <c r="J44" s="37" t="s">
        <v>103</v>
      </c>
      <c r="K44" s="38" t="s">
        <v>260</v>
      </c>
      <c r="L44" s="37" t="s">
        <v>261</v>
      </c>
      <c r="M44" s="38" t="s">
        <v>24</v>
      </c>
      <c r="N44" s="39">
        <v>26000</v>
      </c>
      <c r="O44" s="39">
        <v>8925</v>
      </c>
      <c r="P44" s="39">
        <f>N44*O44</f>
        <v>232050000</v>
      </c>
      <c r="Q44" s="39" t="s">
        <v>80</v>
      </c>
      <c r="R44" s="40" t="s">
        <v>90</v>
      </c>
    </row>
    <row r="45" spans="1:18" s="27" customFormat="1" ht="64.5" customHeight="1">
      <c r="A45" s="53">
        <v>29</v>
      </c>
      <c r="B45" s="37" t="s">
        <v>264</v>
      </c>
      <c r="C45" s="36">
        <v>19</v>
      </c>
      <c r="D45" s="37" t="s">
        <v>256</v>
      </c>
      <c r="E45" s="37" t="s">
        <v>257</v>
      </c>
      <c r="F45" s="38" t="s">
        <v>262</v>
      </c>
      <c r="G45" s="38" t="s">
        <v>259</v>
      </c>
      <c r="H45" s="38" t="s">
        <v>248</v>
      </c>
      <c r="I45" s="37" t="s">
        <v>249</v>
      </c>
      <c r="J45" s="37" t="s">
        <v>103</v>
      </c>
      <c r="K45" s="38" t="s">
        <v>248</v>
      </c>
      <c r="L45" s="37" t="s">
        <v>261</v>
      </c>
      <c r="M45" s="38" t="s">
        <v>24</v>
      </c>
      <c r="N45" s="39">
        <v>45000</v>
      </c>
      <c r="O45" s="39">
        <v>6800</v>
      </c>
      <c r="P45" s="39">
        <f>N45*O45</f>
        <v>306000000</v>
      </c>
      <c r="Q45" s="39" t="s">
        <v>80</v>
      </c>
      <c r="R45" s="40" t="s">
        <v>263</v>
      </c>
    </row>
    <row r="46" spans="1:18" s="27" customFormat="1" ht="18.75" customHeight="1">
      <c r="A46" s="66" t="s">
        <v>380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54">
        <f>SUM(P41:P45)</f>
        <v>590665460</v>
      </c>
      <c r="Q46" s="55"/>
      <c r="R46" s="60"/>
    </row>
    <row r="47" spans="1:18" s="27" customFormat="1" ht="102">
      <c r="A47" s="53">
        <v>30</v>
      </c>
      <c r="B47" s="37" t="s">
        <v>276</v>
      </c>
      <c r="C47" s="36">
        <v>24</v>
      </c>
      <c r="D47" s="37" t="s">
        <v>265</v>
      </c>
      <c r="E47" s="37" t="s">
        <v>266</v>
      </c>
      <c r="F47" s="38" t="s">
        <v>267</v>
      </c>
      <c r="G47" s="38" t="s">
        <v>199</v>
      </c>
      <c r="H47" s="38"/>
      <c r="I47" s="45" t="s">
        <v>268</v>
      </c>
      <c r="J47" s="37" t="s">
        <v>35</v>
      </c>
      <c r="K47" s="37" t="s">
        <v>46</v>
      </c>
      <c r="L47" s="45" t="s">
        <v>269</v>
      </c>
      <c r="M47" s="38" t="s">
        <v>25</v>
      </c>
      <c r="N47" s="39">
        <v>6000</v>
      </c>
      <c r="O47" s="39">
        <v>1000</v>
      </c>
      <c r="P47" s="39">
        <f>N47*O47</f>
        <v>6000000</v>
      </c>
      <c r="Q47" s="39" t="s">
        <v>80</v>
      </c>
      <c r="R47" s="40" t="s">
        <v>270</v>
      </c>
    </row>
    <row r="48" spans="1:18" s="27" customFormat="1" ht="63.75">
      <c r="A48" s="53">
        <v>31</v>
      </c>
      <c r="B48" s="37" t="s">
        <v>276</v>
      </c>
      <c r="C48" s="36">
        <v>1</v>
      </c>
      <c r="D48" s="37" t="s">
        <v>271</v>
      </c>
      <c r="E48" s="37" t="s">
        <v>272</v>
      </c>
      <c r="F48" s="38" t="s">
        <v>61</v>
      </c>
      <c r="G48" s="38" t="s">
        <v>165</v>
      </c>
      <c r="H48" s="38"/>
      <c r="I48" s="37" t="s">
        <v>273</v>
      </c>
      <c r="J48" s="37" t="s">
        <v>35</v>
      </c>
      <c r="K48" s="37" t="s">
        <v>274</v>
      </c>
      <c r="L48" s="45" t="s">
        <v>275</v>
      </c>
      <c r="M48" s="38" t="s">
        <v>25</v>
      </c>
      <c r="N48" s="39">
        <v>1000</v>
      </c>
      <c r="O48" s="39">
        <v>4000</v>
      </c>
      <c r="P48" s="39">
        <f>N48*O48</f>
        <v>4000000</v>
      </c>
      <c r="Q48" s="39" t="s">
        <v>377</v>
      </c>
      <c r="R48" s="40" t="s">
        <v>74</v>
      </c>
    </row>
    <row r="49" spans="1:18" s="27" customFormat="1" ht="20.25" customHeight="1">
      <c r="A49" s="66" t="s">
        <v>30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54">
        <f>SUM(P47:P48)</f>
        <v>10000000</v>
      </c>
      <c r="Q49" s="55"/>
      <c r="R49" s="60"/>
    </row>
    <row r="50" spans="1:18" s="27" customFormat="1" ht="70.5" customHeight="1">
      <c r="A50" s="53">
        <v>32</v>
      </c>
      <c r="B50" s="37" t="s">
        <v>282</v>
      </c>
      <c r="C50" s="36">
        <v>12</v>
      </c>
      <c r="D50" s="37" t="s">
        <v>277</v>
      </c>
      <c r="E50" s="37" t="s">
        <v>278</v>
      </c>
      <c r="F50" s="38" t="s">
        <v>131</v>
      </c>
      <c r="G50" s="38" t="s">
        <v>165</v>
      </c>
      <c r="H50" s="38"/>
      <c r="I50" s="40" t="s">
        <v>279</v>
      </c>
      <c r="J50" s="40" t="s">
        <v>87</v>
      </c>
      <c r="K50" s="40" t="s">
        <v>280</v>
      </c>
      <c r="L50" s="37" t="s">
        <v>281</v>
      </c>
      <c r="M50" s="38" t="s">
        <v>25</v>
      </c>
      <c r="N50" s="39">
        <v>20000</v>
      </c>
      <c r="O50" s="39">
        <v>1831</v>
      </c>
      <c r="P50" s="39">
        <f>N50*O50</f>
        <v>36620000</v>
      </c>
      <c r="Q50" s="39" t="s">
        <v>81</v>
      </c>
      <c r="R50" s="37" t="s">
        <v>163</v>
      </c>
    </row>
    <row r="51" spans="1:18" s="27" customFormat="1" ht="19.5" customHeight="1">
      <c r="A51" s="66" t="s">
        <v>27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56">
        <f>SUM(P50)</f>
        <v>36620000</v>
      </c>
      <c r="Q51" s="55"/>
      <c r="R51" s="60"/>
    </row>
    <row r="52" spans="1:18" s="27" customFormat="1" ht="81.75" customHeight="1">
      <c r="A52" s="53">
        <v>33</v>
      </c>
      <c r="B52" s="37" t="s">
        <v>293</v>
      </c>
      <c r="C52" s="36">
        <v>13</v>
      </c>
      <c r="D52" s="37" t="s">
        <v>68</v>
      </c>
      <c r="E52" s="37" t="s">
        <v>283</v>
      </c>
      <c r="F52" s="38" t="s">
        <v>284</v>
      </c>
      <c r="G52" s="38" t="s">
        <v>247</v>
      </c>
      <c r="H52" s="38" t="s">
        <v>260</v>
      </c>
      <c r="I52" s="37" t="s">
        <v>285</v>
      </c>
      <c r="J52" s="38" t="s">
        <v>35</v>
      </c>
      <c r="K52" s="38" t="s">
        <v>260</v>
      </c>
      <c r="L52" s="37" t="s">
        <v>286</v>
      </c>
      <c r="M52" s="38" t="s">
        <v>24</v>
      </c>
      <c r="N52" s="39">
        <v>60000</v>
      </c>
      <c r="O52" s="39">
        <v>8400</v>
      </c>
      <c r="P52" s="39">
        <f>N52*O52</f>
        <v>504000000</v>
      </c>
      <c r="Q52" s="39" t="s">
        <v>80</v>
      </c>
      <c r="R52" s="37" t="s">
        <v>163</v>
      </c>
    </row>
    <row r="53" spans="1:18" s="27" customFormat="1" ht="93" customHeight="1">
      <c r="A53" s="53">
        <v>34</v>
      </c>
      <c r="B53" s="37" t="s">
        <v>293</v>
      </c>
      <c r="C53" s="36">
        <v>17</v>
      </c>
      <c r="D53" s="37" t="s">
        <v>256</v>
      </c>
      <c r="E53" s="37" t="s">
        <v>287</v>
      </c>
      <c r="F53" s="38" t="s">
        <v>288</v>
      </c>
      <c r="G53" s="38" t="s">
        <v>289</v>
      </c>
      <c r="H53" s="38" t="s">
        <v>290</v>
      </c>
      <c r="I53" s="37" t="s">
        <v>285</v>
      </c>
      <c r="J53" s="38" t="s">
        <v>35</v>
      </c>
      <c r="K53" s="38" t="s">
        <v>290</v>
      </c>
      <c r="L53" s="37" t="s">
        <v>291</v>
      </c>
      <c r="M53" s="38" t="s">
        <v>24</v>
      </c>
      <c r="N53" s="39">
        <v>2400</v>
      </c>
      <c r="O53" s="39">
        <v>16800</v>
      </c>
      <c r="P53" s="39">
        <f>N53*O53</f>
        <v>40320000</v>
      </c>
      <c r="Q53" s="39" t="s">
        <v>80</v>
      </c>
      <c r="R53" s="45" t="s">
        <v>292</v>
      </c>
    </row>
    <row r="54" spans="1:18" s="27" customFormat="1" ht="16.5" customHeight="1">
      <c r="A54" s="66" t="s">
        <v>30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54">
        <f>SUM(P52:P53)</f>
        <v>544320000</v>
      </c>
      <c r="Q54" s="55"/>
      <c r="R54" s="60"/>
    </row>
    <row r="55" spans="1:18" s="27" customFormat="1" ht="81" customHeight="1">
      <c r="A55" s="53">
        <v>35</v>
      </c>
      <c r="B55" s="37" t="s">
        <v>304</v>
      </c>
      <c r="C55" s="36">
        <v>3</v>
      </c>
      <c r="D55" s="37" t="s">
        <v>294</v>
      </c>
      <c r="E55" s="38" t="s">
        <v>295</v>
      </c>
      <c r="F55" s="38" t="s">
        <v>296</v>
      </c>
      <c r="G55" s="57" t="s">
        <v>297</v>
      </c>
      <c r="H55" s="57" t="s">
        <v>298</v>
      </c>
      <c r="I55" s="38" t="s">
        <v>299</v>
      </c>
      <c r="J55" s="57" t="s">
        <v>300</v>
      </c>
      <c r="K55" s="38" t="s">
        <v>301</v>
      </c>
      <c r="L55" s="38" t="s">
        <v>302</v>
      </c>
      <c r="M55" s="57" t="s">
        <v>22</v>
      </c>
      <c r="N55" s="39">
        <v>12000</v>
      </c>
      <c r="O55" s="39">
        <v>44000</v>
      </c>
      <c r="P55" s="39">
        <f>N55*O55</f>
        <v>528000000</v>
      </c>
      <c r="Q55" s="39" t="s">
        <v>106</v>
      </c>
      <c r="R55" s="37" t="s">
        <v>303</v>
      </c>
    </row>
    <row r="56" spans="1:18" s="27" customFormat="1" ht="21" customHeight="1">
      <c r="A56" s="66" t="s">
        <v>27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54">
        <f>SUM(P55)</f>
        <v>528000000</v>
      </c>
      <c r="Q56" s="55"/>
      <c r="R56" s="60"/>
    </row>
    <row r="57" spans="1:18" s="27" customFormat="1" ht="76.5" customHeight="1">
      <c r="A57" s="53">
        <v>36</v>
      </c>
      <c r="B57" s="37" t="s">
        <v>312</v>
      </c>
      <c r="C57" s="36">
        <v>5</v>
      </c>
      <c r="D57" s="37" t="s">
        <v>305</v>
      </c>
      <c r="E57" s="37" t="s">
        <v>306</v>
      </c>
      <c r="F57" s="38" t="s">
        <v>307</v>
      </c>
      <c r="G57" s="38" t="s">
        <v>308</v>
      </c>
      <c r="H57" s="38" t="s">
        <v>309</v>
      </c>
      <c r="I57" s="37" t="s">
        <v>310</v>
      </c>
      <c r="J57" s="38" t="s">
        <v>29</v>
      </c>
      <c r="K57" s="38" t="s">
        <v>309</v>
      </c>
      <c r="L57" s="37" t="s">
        <v>311</v>
      </c>
      <c r="M57" s="38" t="s">
        <v>24</v>
      </c>
      <c r="N57" s="39">
        <v>125</v>
      </c>
      <c r="O57" s="39">
        <v>195000</v>
      </c>
      <c r="P57" s="39">
        <f>N57*O57</f>
        <v>24375000</v>
      </c>
      <c r="Q57" s="39" t="s">
        <v>106</v>
      </c>
      <c r="R57" s="37" t="s">
        <v>90</v>
      </c>
    </row>
    <row r="58" spans="1:18" s="27" customFormat="1" ht="19.5" customHeight="1">
      <c r="A58" s="66" t="s">
        <v>27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54">
        <f>SUM(P57)</f>
        <v>24375000</v>
      </c>
      <c r="Q58" s="55"/>
      <c r="R58" s="60"/>
    </row>
    <row r="59" spans="1:18" s="27" customFormat="1" ht="125.25" customHeight="1">
      <c r="A59" s="53">
        <v>37</v>
      </c>
      <c r="B59" s="37" t="s">
        <v>328</v>
      </c>
      <c r="C59" s="36">
        <v>1</v>
      </c>
      <c r="D59" s="37" t="s">
        <v>313</v>
      </c>
      <c r="E59" s="37" t="s">
        <v>314</v>
      </c>
      <c r="F59" s="41" t="s">
        <v>315</v>
      </c>
      <c r="G59" s="38" t="s">
        <v>316</v>
      </c>
      <c r="H59" s="38" t="s">
        <v>50</v>
      </c>
      <c r="I59" s="37" t="s">
        <v>317</v>
      </c>
      <c r="J59" s="37" t="s">
        <v>35</v>
      </c>
      <c r="K59" s="37" t="s">
        <v>318</v>
      </c>
      <c r="L59" s="37" t="s">
        <v>319</v>
      </c>
      <c r="M59" s="38" t="s">
        <v>24</v>
      </c>
      <c r="N59" s="34">
        <v>600</v>
      </c>
      <c r="O59" s="39">
        <v>6164</v>
      </c>
      <c r="P59" s="39">
        <f>N59*O59</f>
        <v>3698400</v>
      </c>
      <c r="Q59" s="39" t="s">
        <v>80</v>
      </c>
      <c r="R59" s="65" t="s">
        <v>320</v>
      </c>
    </row>
    <row r="60" spans="1:18" s="27" customFormat="1" ht="73.5" customHeight="1">
      <c r="A60" s="53">
        <v>38</v>
      </c>
      <c r="B60" s="37" t="s">
        <v>328</v>
      </c>
      <c r="C60" s="36">
        <v>9</v>
      </c>
      <c r="D60" s="37" t="s">
        <v>321</v>
      </c>
      <c r="E60" s="37" t="s">
        <v>322</v>
      </c>
      <c r="F60" s="38" t="s">
        <v>323</v>
      </c>
      <c r="G60" s="38" t="s">
        <v>324</v>
      </c>
      <c r="H60" s="38"/>
      <c r="I60" s="37" t="s">
        <v>317</v>
      </c>
      <c r="J60" s="37" t="s">
        <v>35</v>
      </c>
      <c r="K60" s="37" t="s">
        <v>325</v>
      </c>
      <c r="L60" s="37" t="s">
        <v>326</v>
      </c>
      <c r="M60" s="38" t="s">
        <v>25</v>
      </c>
      <c r="N60" s="39">
        <v>10000</v>
      </c>
      <c r="O60" s="39">
        <v>350</v>
      </c>
      <c r="P60" s="39">
        <f>N60*O60</f>
        <v>3500000</v>
      </c>
      <c r="Q60" s="39" t="s">
        <v>80</v>
      </c>
      <c r="R60" s="65" t="s">
        <v>327</v>
      </c>
    </row>
    <row r="61" spans="1:18" s="27" customFormat="1" ht="16.5" customHeight="1">
      <c r="A61" s="66" t="s">
        <v>30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54">
        <f>SUM(P59:P60)</f>
        <v>7198400</v>
      </c>
      <c r="Q61" s="55"/>
      <c r="R61" s="60"/>
    </row>
    <row r="62" spans="1:18" s="27" customFormat="1" ht="61.5" customHeight="1">
      <c r="A62" s="53">
        <v>39</v>
      </c>
      <c r="B62" s="37" t="s">
        <v>340</v>
      </c>
      <c r="C62" s="36">
        <v>6</v>
      </c>
      <c r="D62" s="37" t="s">
        <v>329</v>
      </c>
      <c r="E62" s="37" t="s">
        <v>330</v>
      </c>
      <c r="F62" s="38" t="s">
        <v>331</v>
      </c>
      <c r="G62" s="38" t="s">
        <v>76</v>
      </c>
      <c r="H62" s="38" t="s">
        <v>48</v>
      </c>
      <c r="I62" s="40" t="s">
        <v>112</v>
      </c>
      <c r="J62" s="41" t="s">
        <v>29</v>
      </c>
      <c r="K62" s="40" t="s">
        <v>113</v>
      </c>
      <c r="L62" s="37" t="s">
        <v>332</v>
      </c>
      <c r="M62" s="38" t="s">
        <v>34</v>
      </c>
      <c r="N62" s="39">
        <v>30000</v>
      </c>
      <c r="O62" s="39">
        <v>11800</v>
      </c>
      <c r="P62" s="39">
        <f>N62*O62</f>
        <v>354000000</v>
      </c>
      <c r="Q62" s="39" t="s">
        <v>81</v>
      </c>
      <c r="R62" s="37" t="s">
        <v>90</v>
      </c>
    </row>
    <row r="63" spans="1:18" s="27" customFormat="1" ht="86.25" customHeight="1">
      <c r="A63" s="53">
        <v>40</v>
      </c>
      <c r="B63" s="37" t="s">
        <v>340</v>
      </c>
      <c r="C63" s="36">
        <v>13</v>
      </c>
      <c r="D63" s="37" t="s">
        <v>333</v>
      </c>
      <c r="E63" s="37" t="s">
        <v>334</v>
      </c>
      <c r="F63" s="38" t="s">
        <v>335</v>
      </c>
      <c r="G63" s="38" t="s">
        <v>76</v>
      </c>
      <c r="H63" s="38" t="s">
        <v>39</v>
      </c>
      <c r="I63" s="40" t="s">
        <v>112</v>
      </c>
      <c r="J63" s="41" t="s">
        <v>29</v>
      </c>
      <c r="K63" s="40" t="s">
        <v>138</v>
      </c>
      <c r="L63" s="37" t="s">
        <v>336</v>
      </c>
      <c r="M63" s="38" t="s">
        <v>34</v>
      </c>
      <c r="N63" s="39">
        <v>15000</v>
      </c>
      <c r="O63" s="39">
        <v>18480</v>
      </c>
      <c r="P63" s="39">
        <f>N63*O63</f>
        <v>277200000</v>
      </c>
      <c r="Q63" s="39" t="s">
        <v>81</v>
      </c>
      <c r="R63" s="37" t="s">
        <v>98</v>
      </c>
    </row>
    <row r="64" spans="1:18" s="27" customFormat="1" ht="76.5">
      <c r="A64" s="53">
        <v>41</v>
      </c>
      <c r="B64" s="37" t="s">
        <v>340</v>
      </c>
      <c r="C64" s="36">
        <v>4</v>
      </c>
      <c r="D64" s="37" t="s">
        <v>109</v>
      </c>
      <c r="E64" s="37" t="s">
        <v>337</v>
      </c>
      <c r="F64" s="38" t="s">
        <v>198</v>
      </c>
      <c r="G64" s="38" t="s">
        <v>165</v>
      </c>
      <c r="H64" s="38"/>
      <c r="I64" s="37" t="s">
        <v>338</v>
      </c>
      <c r="J64" s="38" t="s">
        <v>35</v>
      </c>
      <c r="K64" s="40" t="s">
        <v>46</v>
      </c>
      <c r="L64" s="37" t="s">
        <v>339</v>
      </c>
      <c r="M64" s="38" t="s">
        <v>25</v>
      </c>
      <c r="N64" s="39">
        <v>13000</v>
      </c>
      <c r="O64" s="39">
        <v>164</v>
      </c>
      <c r="P64" s="39">
        <f>N64*O64</f>
        <v>2132000</v>
      </c>
      <c r="Q64" s="39" t="s">
        <v>80</v>
      </c>
      <c r="R64" s="37" t="s">
        <v>98</v>
      </c>
    </row>
    <row r="65" spans="1:18" s="27" customFormat="1" ht="15" customHeight="1">
      <c r="A65" s="66" t="s">
        <v>41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54">
        <f>SUM(P62:P64)</f>
        <v>633332000</v>
      </c>
      <c r="Q65" s="55"/>
      <c r="R65" s="60"/>
    </row>
    <row r="66" spans="1:18" s="27" customFormat="1" ht="67.5">
      <c r="A66" s="53">
        <v>42</v>
      </c>
      <c r="B66" s="37" t="s">
        <v>349</v>
      </c>
      <c r="C66" s="36">
        <v>2</v>
      </c>
      <c r="D66" s="44" t="s">
        <v>341</v>
      </c>
      <c r="E66" s="44" t="s">
        <v>342</v>
      </c>
      <c r="F66" s="47" t="s">
        <v>343</v>
      </c>
      <c r="G66" s="48" t="s">
        <v>344</v>
      </c>
      <c r="H66" s="38" t="s">
        <v>248</v>
      </c>
      <c r="I66" s="37" t="s">
        <v>345</v>
      </c>
      <c r="J66" s="37" t="s">
        <v>35</v>
      </c>
      <c r="K66" s="37" t="s">
        <v>346</v>
      </c>
      <c r="L66" s="37" t="s">
        <v>347</v>
      </c>
      <c r="M66" s="38" t="s">
        <v>24</v>
      </c>
      <c r="N66" s="39">
        <v>15500</v>
      </c>
      <c r="O66" s="39">
        <v>16500</v>
      </c>
      <c r="P66" s="39">
        <f>N66*O66</f>
        <v>255750000</v>
      </c>
      <c r="Q66" s="39" t="s">
        <v>80</v>
      </c>
      <c r="R66" s="37" t="s">
        <v>348</v>
      </c>
    </row>
    <row r="67" spans="1:18" s="27" customFormat="1" ht="14.25" customHeight="1">
      <c r="A67" s="66" t="s">
        <v>27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4">
        <f>SUM(P66)</f>
        <v>255750000</v>
      </c>
      <c r="Q67" s="55"/>
      <c r="R67" s="60"/>
    </row>
    <row r="68" spans="1:18" s="27" customFormat="1" ht="97.5" customHeight="1">
      <c r="A68" s="53">
        <v>43</v>
      </c>
      <c r="B68" s="37" t="s">
        <v>354</v>
      </c>
      <c r="C68" s="36">
        <v>7</v>
      </c>
      <c r="D68" s="40" t="s">
        <v>57</v>
      </c>
      <c r="E68" s="37" t="s">
        <v>350</v>
      </c>
      <c r="F68" s="38" t="s">
        <v>351</v>
      </c>
      <c r="G68" s="38" t="s">
        <v>352</v>
      </c>
      <c r="H68" s="38" t="s">
        <v>58</v>
      </c>
      <c r="I68" s="37" t="s">
        <v>353</v>
      </c>
      <c r="J68" s="38" t="s">
        <v>35</v>
      </c>
      <c r="K68" s="38" t="s">
        <v>59</v>
      </c>
      <c r="L68" s="37" t="s">
        <v>60</v>
      </c>
      <c r="M68" s="38" t="s">
        <v>28</v>
      </c>
      <c r="N68" s="39">
        <v>20000</v>
      </c>
      <c r="O68" s="39">
        <v>810</v>
      </c>
      <c r="P68" s="39">
        <f>N68*O68</f>
        <v>16200000</v>
      </c>
      <c r="Q68" s="39" t="s">
        <v>80</v>
      </c>
      <c r="R68" s="45" t="s">
        <v>292</v>
      </c>
    </row>
    <row r="69" spans="1:18" s="27" customFormat="1" ht="19.5" customHeight="1">
      <c r="A69" s="66" t="s">
        <v>27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54">
        <f>SUM(P68)</f>
        <v>16200000</v>
      </c>
      <c r="Q69" s="55"/>
      <c r="R69" s="60"/>
    </row>
    <row r="70" spans="1:18" s="27" customFormat="1" ht="76.5">
      <c r="A70" s="53">
        <v>44</v>
      </c>
      <c r="B70" s="37" t="s">
        <v>360</v>
      </c>
      <c r="C70" s="36">
        <v>23</v>
      </c>
      <c r="D70" s="37" t="s">
        <v>355</v>
      </c>
      <c r="E70" s="37" t="s">
        <v>356</v>
      </c>
      <c r="F70" s="38" t="s">
        <v>258</v>
      </c>
      <c r="G70" s="38" t="s">
        <v>357</v>
      </c>
      <c r="H70" s="38" t="s">
        <v>260</v>
      </c>
      <c r="I70" s="37" t="s">
        <v>358</v>
      </c>
      <c r="J70" s="37" t="s">
        <v>35</v>
      </c>
      <c r="K70" s="38" t="s">
        <v>260</v>
      </c>
      <c r="L70" s="37" t="s">
        <v>359</v>
      </c>
      <c r="M70" s="38" t="s">
        <v>24</v>
      </c>
      <c r="N70" s="39">
        <v>155000</v>
      </c>
      <c r="O70" s="39">
        <v>9450</v>
      </c>
      <c r="P70" s="39">
        <f>N70*O70</f>
        <v>1464750000</v>
      </c>
      <c r="Q70" s="39" t="s">
        <v>80</v>
      </c>
      <c r="R70" s="37" t="s">
        <v>90</v>
      </c>
    </row>
    <row r="71" spans="1:18" s="27" customFormat="1" ht="17.25" customHeight="1">
      <c r="A71" s="66" t="s">
        <v>27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4">
        <f>SUM(P70)</f>
        <v>1464750000</v>
      </c>
      <c r="Q71" s="55"/>
      <c r="R71" s="60"/>
    </row>
    <row r="72" spans="1:18" s="27" customFormat="1" ht="127.5">
      <c r="A72" s="53">
        <v>45</v>
      </c>
      <c r="B72" s="37" t="s">
        <v>374</v>
      </c>
      <c r="C72" s="36">
        <v>10</v>
      </c>
      <c r="D72" s="40" t="s">
        <v>361</v>
      </c>
      <c r="E72" s="37" t="s">
        <v>362</v>
      </c>
      <c r="F72" s="38" t="s">
        <v>363</v>
      </c>
      <c r="G72" s="38" t="s">
        <v>165</v>
      </c>
      <c r="H72" s="38"/>
      <c r="I72" s="40" t="s">
        <v>364</v>
      </c>
      <c r="J72" s="38" t="s">
        <v>365</v>
      </c>
      <c r="K72" s="40" t="s">
        <v>366</v>
      </c>
      <c r="L72" s="37" t="s">
        <v>367</v>
      </c>
      <c r="M72" s="38" t="s">
        <v>25</v>
      </c>
      <c r="N72" s="39">
        <v>200</v>
      </c>
      <c r="O72" s="39">
        <v>490</v>
      </c>
      <c r="P72" s="39">
        <f>N72*O72</f>
        <v>98000</v>
      </c>
      <c r="Q72" s="39" t="s">
        <v>81</v>
      </c>
      <c r="R72" s="37" t="s">
        <v>169</v>
      </c>
    </row>
    <row r="73" spans="1:18" s="27" customFormat="1" ht="89.25">
      <c r="A73" s="53">
        <v>46</v>
      </c>
      <c r="B73" s="37" t="s">
        <v>374</v>
      </c>
      <c r="C73" s="36">
        <v>11</v>
      </c>
      <c r="D73" s="37" t="s">
        <v>237</v>
      </c>
      <c r="E73" s="37" t="s">
        <v>368</v>
      </c>
      <c r="F73" s="38" t="s">
        <v>23</v>
      </c>
      <c r="G73" s="38" t="s">
        <v>369</v>
      </c>
      <c r="H73" s="38" t="s">
        <v>370</v>
      </c>
      <c r="I73" s="40" t="s">
        <v>371</v>
      </c>
      <c r="J73" s="38" t="s">
        <v>32</v>
      </c>
      <c r="K73" s="40" t="s">
        <v>372</v>
      </c>
      <c r="L73" s="37" t="s">
        <v>373</v>
      </c>
      <c r="M73" s="38" t="s">
        <v>24</v>
      </c>
      <c r="N73" s="39">
        <v>150</v>
      </c>
      <c r="O73" s="39">
        <v>159000</v>
      </c>
      <c r="P73" s="39">
        <f>N73*O73</f>
        <v>23850000</v>
      </c>
      <c r="Q73" s="39" t="s">
        <v>81</v>
      </c>
      <c r="R73" s="37" t="s">
        <v>98</v>
      </c>
    </row>
    <row r="74" spans="1:18" s="28" customFormat="1" ht="18.75" customHeight="1">
      <c r="A74" s="68" t="s">
        <v>30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35">
        <f>SUM(P72:P73)</f>
        <v>23948000</v>
      </c>
      <c r="Q74" s="29"/>
      <c r="R74" s="63"/>
    </row>
    <row r="75" spans="1:18" s="28" customFormat="1" ht="18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0"/>
      <c r="Q75" s="51"/>
      <c r="R75" s="51"/>
    </row>
    <row r="76" spans="2:18" ht="15">
      <c r="B76" s="20"/>
      <c r="C76" s="32" t="s">
        <v>381</v>
      </c>
      <c r="D76" s="21"/>
      <c r="E76" s="21"/>
      <c r="F76" s="22"/>
      <c r="G76" s="22"/>
      <c r="H76" s="22"/>
      <c r="I76" s="22"/>
      <c r="J76" s="22"/>
      <c r="K76" s="23"/>
      <c r="L76" s="23"/>
      <c r="M76" s="23"/>
      <c r="N76" s="23"/>
      <c r="O76" s="23"/>
      <c r="Q76" s="23"/>
      <c r="R76" s="23"/>
    </row>
    <row r="77" spans="2:18" ht="15">
      <c r="B77" s="20"/>
      <c r="C77" s="32" t="s">
        <v>382</v>
      </c>
      <c r="D77" s="21"/>
      <c r="E77" s="21"/>
      <c r="F77" s="22"/>
      <c r="G77" s="22"/>
      <c r="H77" s="22"/>
      <c r="I77" s="22"/>
      <c r="J77" s="22"/>
      <c r="K77" s="24"/>
      <c r="L77" s="24"/>
      <c r="M77" s="24"/>
      <c r="N77" s="24"/>
      <c r="O77" s="24"/>
      <c r="P77" s="24"/>
      <c r="Q77" s="24"/>
      <c r="R77" s="24"/>
    </row>
    <row r="78" spans="11:18" ht="15.75">
      <c r="K78" s="25"/>
      <c r="L78" s="25"/>
      <c r="M78" s="25"/>
      <c r="N78" s="25"/>
      <c r="O78" s="67" t="s">
        <v>31</v>
      </c>
      <c r="P78" s="67"/>
      <c r="Q78" s="67"/>
      <c r="R78" s="25"/>
    </row>
  </sheetData>
  <sheetProtection/>
  <mergeCells count="28">
    <mergeCell ref="A1:D1"/>
    <mergeCell ref="I1:N1"/>
    <mergeCell ref="A2:D2"/>
    <mergeCell ref="I2:N2"/>
    <mergeCell ref="A16:O16"/>
    <mergeCell ref="A18:O18"/>
    <mergeCell ref="A4:R4"/>
    <mergeCell ref="A5:R5"/>
    <mergeCell ref="A6:R6"/>
    <mergeCell ref="A7:N7"/>
    <mergeCell ref="A13:O13"/>
    <mergeCell ref="O78:Q78"/>
    <mergeCell ref="A69:O69"/>
    <mergeCell ref="A67:O67"/>
    <mergeCell ref="A71:O71"/>
    <mergeCell ref="A74:O74"/>
    <mergeCell ref="A29:O29"/>
    <mergeCell ref="A38:O38"/>
    <mergeCell ref="A36:O36"/>
    <mergeCell ref="A49:O49"/>
    <mergeCell ref="A51:O51"/>
    <mergeCell ref="A65:O65"/>
    <mergeCell ref="A61:O61"/>
    <mergeCell ref="A46:O46"/>
    <mergeCell ref="A40:O40"/>
    <mergeCell ref="A54:O54"/>
    <mergeCell ref="A56:O56"/>
    <mergeCell ref="A58:O58"/>
  </mergeCells>
  <printOptions/>
  <pageMargins left="0.25" right="0" top="0.3" bottom="0.3" header="0.5" footer="0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2018-10-12T01:54:51Z</cp:lastPrinted>
  <dcterms:created xsi:type="dcterms:W3CDTF">2017-09-18T05:41:01Z</dcterms:created>
  <dcterms:modified xsi:type="dcterms:W3CDTF">2018-10-16T02:23:14Z</dcterms:modified>
  <cp:category/>
  <cp:version/>
  <cp:contentType/>
  <cp:contentStatus/>
</cp:coreProperties>
</file>